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43" i="2" l="1"/>
  <c r="I142" i="2" s="1"/>
  <c r="I141" i="2" s="1"/>
  <c r="H143" i="2"/>
  <c r="H142" i="2" s="1"/>
  <c r="H141" i="2" s="1"/>
  <c r="G143" i="2"/>
  <c r="G142" i="2" s="1"/>
  <c r="G141" i="2" s="1"/>
  <c r="I148" i="2"/>
  <c r="I147" i="2" s="1"/>
  <c r="I146" i="2" s="1"/>
  <c r="H148" i="2"/>
  <c r="H147" i="2" s="1"/>
  <c r="H146" i="2" s="1"/>
  <c r="G148" i="2"/>
  <c r="G147" i="2" s="1"/>
  <c r="G146" i="2" s="1"/>
  <c r="I139" i="2"/>
  <c r="I138" i="2" s="1"/>
  <c r="I137" i="2" s="1"/>
  <c r="I136" i="2" s="1"/>
  <c r="H139" i="2"/>
  <c r="G139" i="2"/>
  <c r="G138" i="2" s="1"/>
  <c r="G137" i="2" s="1"/>
  <c r="H138" i="2"/>
  <c r="H137" i="2" s="1"/>
  <c r="I134" i="2"/>
  <c r="I133" i="2" s="1"/>
  <c r="I132" i="2" s="1"/>
  <c r="I131" i="2" s="1"/>
  <c r="H134" i="2"/>
  <c r="G134" i="2"/>
  <c r="G133" i="2" s="1"/>
  <c r="G132" i="2" s="1"/>
  <c r="G131" i="2" s="1"/>
  <c r="H133" i="2"/>
  <c r="H132" i="2" s="1"/>
  <c r="H131" i="2" s="1"/>
  <c r="I129" i="2"/>
  <c r="H129" i="2"/>
  <c r="G129" i="2"/>
  <c r="I127" i="2"/>
  <c r="H127" i="2"/>
  <c r="I125" i="2"/>
  <c r="I124" i="2" s="1"/>
  <c r="I123" i="2" s="1"/>
  <c r="H125" i="2"/>
  <c r="G125" i="2"/>
  <c r="G124" i="2" s="1"/>
  <c r="G123" i="2" s="1"/>
  <c r="H124" i="2"/>
  <c r="H123" i="2" s="1"/>
  <c r="I120" i="2"/>
  <c r="I119" i="2" s="1"/>
  <c r="I118" i="2" s="1"/>
  <c r="I117" i="2" s="1"/>
  <c r="H120" i="2"/>
  <c r="G120" i="2"/>
  <c r="G119" i="2" s="1"/>
  <c r="G118" i="2" s="1"/>
  <c r="G117" i="2" s="1"/>
  <c r="H119" i="2"/>
  <c r="H118" i="2" s="1"/>
  <c r="H117" i="2" s="1"/>
  <c r="I113" i="2"/>
  <c r="I112" i="2" s="1"/>
  <c r="I111" i="2" s="1"/>
  <c r="I110" i="2" s="1"/>
  <c r="I109" i="2" s="1"/>
  <c r="H113" i="2"/>
  <c r="G113" i="2"/>
  <c r="G112" i="2" s="1"/>
  <c r="G111" i="2" s="1"/>
  <c r="G110" i="2" s="1"/>
  <c r="G109" i="2" s="1"/>
  <c r="H112" i="2"/>
  <c r="H111" i="2" s="1"/>
  <c r="H110" i="2" s="1"/>
  <c r="H109" i="2" s="1"/>
  <c r="I107" i="2"/>
  <c r="I106" i="2" s="1"/>
  <c r="I105" i="2" s="1"/>
  <c r="I104" i="2" s="1"/>
  <c r="I103" i="2" s="1"/>
  <c r="H107" i="2"/>
  <c r="H106" i="2" s="1"/>
  <c r="H105" i="2" s="1"/>
  <c r="H104" i="2" s="1"/>
  <c r="H103" i="2" s="1"/>
  <c r="G107" i="2"/>
  <c r="G106" i="2" s="1"/>
  <c r="G105" i="2" s="1"/>
  <c r="G104" i="2" s="1"/>
  <c r="G103" i="2" s="1"/>
  <c r="I101" i="2"/>
  <c r="I100" i="2" s="1"/>
  <c r="I99" i="2" s="1"/>
  <c r="I98" i="2" s="1"/>
  <c r="I97" i="2" s="1"/>
  <c r="H101" i="2"/>
  <c r="G101" i="2"/>
  <c r="G100" i="2" s="1"/>
  <c r="G99" i="2" s="1"/>
  <c r="G98" i="2" s="1"/>
  <c r="G97" i="2" s="1"/>
  <c r="H100" i="2"/>
  <c r="H99" i="2" s="1"/>
  <c r="H98" i="2" s="1"/>
  <c r="H97" i="2" s="1"/>
  <c r="I89" i="2"/>
  <c r="I88" i="2" s="1"/>
  <c r="I87" i="2" s="1"/>
  <c r="I86" i="2" s="1"/>
  <c r="H89" i="2"/>
  <c r="G89" i="2"/>
  <c r="G88" i="2" s="1"/>
  <c r="G87" i="2" s="1"/>
  <c r="G86" i="2" s="1"/>
  <c r="H88" i="2"/>
  <c r="H87" i="2" s="1"/>
  <c r="H86" i="2" s="1"/>
  <c r="I84" i="2"/>
  <c r="I83" i="2" s="1"/>
  <c r="I82" i="2" s="1"/>
  <c r="I81" i="2" s="1"/>
  <c r="H84" i="2"/>
  <c r="G84" i="2"/>
  <c r="G83" i="2" s="1"/>
  <c r="G82" i="2" s="1"/>
  <c r="G81" i="2" s="1"/>
  <c r="H83" i="2"/>
  <c r="H82" i="2" s="1"/>
  <c r="H81" i="2" s="1"/>
  <c r="I79" i="2"/>
  <c r="I78" i="2" s="1"/>
  <c r="I77" i="2" s="1"/>
  <c r="I76" i="2" s="1"/>
  <c r="I75" i="2" s="1"/>
  <c r="H79" i="2"/>
  <c r="G79" i="2"/>
  <c r="G78" i="2" s="1"/>
  <c r="G77" i="2" s="1"/>
  <c r="G76" i="2" s="1"/>
  <c r="H78" i="2"/>
  <c r="H77" i="2" s="1"/>
  <c r="H76" i="2" s="1"/>
  <c r="H75" i="2" s="1"/>
  <c r="G75" i="2"/>
  <c r="I73" i="2"/>
  <c r="I72" i="2" s="1"/>
  <c r="I71" i="2" s="1"/>
  <c r="I70" i="2" s="1"/>
  <c r="H73" i="2"/>
  <c r="H72" i="2" s="1"/>
  <c r="H71" i="2" s="1"/>
  <c r="H70" i="2" s="1"/>
  <c r="G73" i="2"/>
  <c r="G72" i="2" s="1"/>
  <c r="G71" i="2" s="1"/>
  <c r="G70" i="2" s="1"/>
  <c r="I68" i="2"/>
  <c r="I67" i="2" s="1"/>
  <c r="I66" i="2" s="1"/>
  <c r="I65" i="2" s="1"/>
  <c r="H68" i="2"/>
  <c r="H67" i="2" s="1"/>
  <c r="H66" i="2" s="1"/>
  <c r="H65" i="2" s="1"/>
  <c r="G68" i="2"/>
  <c r="G67" i="2" s="1"/>
  <c r="G66" i="2" s="1"/>
  <c r="G65" i="2" s="1"/>
  <c r="I58" i="2"/>
  <c r="I57" i="2" s="1"/>
  <c r="I56" i="2" s="1"/>
  <c r="H58" i="2"/>
  <c r="H57" i="2" s="1"/>
  <c r="G58" i="2"/>
  <c r="G57" i="2" s="1"/>
  <c r="G56" i="2" s="1"/>
  <c r="H56" i="2"/>
  <c r="I42" i="2"/>
  <c r="I41" i="2" s="1"/>
  <c r="I40" i="2" s="1"/>
  <c r="I39" i="2" s="1"/>
  <c r="H42" i="2"/>
  <c r="G42" i="2"/>
  <c r="G41" i="2" s="1"/>
  <c r="G40" i="2" s="1"/>
  <c r="G39" i="2" s="1"/>
  <c r="H41" i="2"/>
  <c r="H40" i="2" s="1"/>
  <c r="H39" i="2" s="1"/>
  <c r="I37" i="2"/>
  <c r="I36" i="2" s="1"/>
  <c r="I35" i="2" s="1"/>
  <c r="I34" i="2" s="1"/>
  <c r="H37" i="2"/>
  <c r="G37" i="2"/>
  <c r="G36" i="2" s="1"/>
  <c r="G35" i="2" s="1"/>
  <c r="G34" i="2" s="1"/>
  <c r="H36" i="2"/>
  <c r="H35" i="2" s="1"/>
  <c r="H34" i="2" s="1"/>
  <c r="I30" i="2"/>
  <c r="I29" i="2" s="1"/>
  <c r="I28" i="2" s="1"/>
  <c r="H30" i="2"/>
  <c r="H29" i="2" s="1"/>
  <c r="H28" i="2" s="1"/>
  <c r="G30" i="2"/>
  <c r="G29" i="2" s="1"/>
  <c r="G28" i="2" s="1"/>
  <c r="I26" i="2"/>
  <c r="I25" i="2" s="1"/>
  <c r="I24" i="2" s="1"/>
  <c r="I23" i="2" s="1"/>
  <c r="H26" i="2"/>
  <c r="G26" i="2"/>
  <c r="H25" i="2"/>
  <c r="H24" i="2" s="1"/>
  <c r="H23" i="2" s="1"/>
  <c r="I21" i="2"/>
  <c r="I20" i="2" s="1"/>
  <c r="I19" i="2" s="1"/>
  <c r="I18" i="2" s="1"/>
  <c r="H21" i="2"/>
  <c r="H20" i="2" s="1"/>
  <c r="H19" i="2" s="1"/>
  <c r="H18" i="2" s="1"/>
  <c r="G21" i="2"/>
  <c r="G20" i="2" s="1"/>
  <c r="G19" i="2" s="1"/>
  <c r="G18" i="2" s="1"/>
  <c r="I16" i="2"/>
  <c r="I15" i="2" s="1"/>
  <c r="I14" i="2" s="1"/>
  <c r="I13" i="2" s="1"/>
  <c r="H16" i="2"/>
  <c r="H15" i="2" s="1"/>
  <c r="H14" i="2" s="1"/>
  <c r="H13" i="2" s="1"/>
  <c r="G16" i="2"/>
  <c r="G15" i="2" s="1"/>
  <c r="G14" i="2" s="1"/>
  <c r="G13" i="2" s="1"/>
  <c r="H122" i="2" l="1"/>
  <c r="H136" i="2"/>
  <c r="H116" i="2" s="1"/>
  <c r="I122" i="2"/>
  <c r="I116" i="2" s="1"/>
  <c r="G136" i="2"/>
  <c r="I12" i="2"/>
  <c r="H12" i="2"/>
  <c r="H11" i="2" s="1"/>
  <c r="I11" i="2" l="1"/>
</calcChain>
</file>

<file path=xl/sharedStrings.xml><?xml version="1.0" encoding="utf-8"?>
<sst xmlns="http://schemas.openxmlformats.org/spreadsheetml/2006/main" count="317" uniqueCount="129">
  <si>
    <t xml:space="preserve">от      № </t>
  </si>
  <si>
    <t xml:space="preserve"> </t>
  </si>
  <si>
    <t>№ строк</t>
  </si>
  <si>
    <t>Наименование главных распорядителей и наименование показателей бюджетной классификации</t>
  </si>
  <si>
    <t>Целевая статья</t>
  </si>
  <si>
    <t>Вид расходов</t>
  </si>
  <si>
    <t>Сумма на 2014 год</t>
  </si>
  <si>
    <t>Сумма на 2015 год</t>
  </si>
  <si>
    <t>Сумма на 2016 год</t>
  </si>
  <si>
    <t>Непрограммные расходы органов местного самоуправления</t>
  </si>
  <si>
    <t>9300000</t>
  </si>
  <si>
    <t>Расходы на выплату персоналу в целях обеспечения выполнения фунций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</si>
  <si>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</si>
  <si>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выплату персоналу 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</si>
  <si>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</si>
  <si>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</si>
  <si>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</si>
  <si>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</si>
  <si>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</si>
  <si>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</si>
  <si>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рамках непрограммных расходов органов местного самоуправления</t>
  </si>
  <si>
    <t>Резервные фонды в рамках непрограммных расходов органов местного самоуправления</t>
  </si>
  <si>
    <t>Другие общегосударственные вопросы</t>
  </si>
  <si>
    <t>0100000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</si>
  <si>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</si>
  <si>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в рамках непрограммных расходов органов местного самоуправления</t>
  </si>
  <si>
    <t>Защита населения и территории от чрезвычайных ситуаций природного и техногенного характера, гражданская оборона</t>
  </si>
  <si>
    <t>Дорожное хозяйство (дорожные фонды)</t>
  </si>
  <si>
    <t>0120000</t>
  </si>
  <si>
    <t>*******</t>
  </si>
  <si>
    <t>Софинансирование к субсидии на содержание автомобильных дорог</t>
  </si>
  <si>
    <t>Благоустройство</t>
  </si>
  <si>
    <t>0110000</t>
  </si>
  <si>
    <t xml:space="preserve">Культура </t>
  </si>
  <si>
    <t>0200000</t>
  </si>
  <si>
    <t>0210000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</si>
  <si>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</si>
  <si>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</si>
  <si>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</si>
  <si>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</si>
  <si>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Массовый спорт</t>
  </si>
  <si>
    <t>0220000</t>
  </si>
  <si>
    <t>Прочие межбюджетные трансферты общего характера</t>
  </si>
  <si>
    <t>Межбюджетные трансферты</t>
  </si>
  <si>
    <t>500</t>
  </si>
  <si>
    <t>510</t>
  </si>
  <si>
    <t>0230000</t>
  </si>
  <si>
    <t>Условно утвержденные расходы</t>
  </si>
  <si>
    <t>Всего</t>
  </si>
  <si>
    <t>Приложение 8 к решению</t>
  </si>
  <si>
    <t>и непрограммным направлениям деятельности), группам и подгруппам видов расходов, разделам, подразделам</t>
  </si>
  <si>
    <t>классификации расходов местного бюджета на 2014 год и плановый период 2015-2016 годов</t>
  </si>
  <si>
    <t>Раздел, подраздел</t>
  </si>
  <si>
    <t>Жилищно-коммунальное хозяйство</t>
  </si>
  <si>
    <t>0500</t>
  </si>
  <si>
    <t>0503</t>
  </si>
  <si>
    <t>Национальная экономика</t>
  </si>
  <si>
    <t>0400</t>
  </si>
  <si>
    <t>0409</t>
  </si>
  <si>
    <t>Общегосударственные вопросы</t>
  </si>
  <si>
    <t>0100</t>
  </si>
  <si>
    <t>0113</t>
  </si>
  <si>
    <t>Национальная безопасность и правоохранительная деятельность</t>
  </si>
  <si>
    <t>0300</t>
  </si>
  <si>
    <t>0309</t>
  </si>
  <si>
    <t>Межбюджетные трансферты общего характера бюджетам субъектов Российской Федерации и муниципальных образований</t>
  </si>
  <si>
    <t>1400</t>
  </si>
  <si>
    <t>1403</t>
  </si>
  <si>
    <t>Культура, кинематография</t>
  </si>
  <si>
    <t>0800</t>
  </si>
  <si>
    <t>0801</t>
  </si>
  <si>
    <t>Физическая культура и спорт</t>
  </si>
  <si>
    <t>1100</t>
  </si>
  <si>
    <t>1102</t>
  </si>
  <si>
    <t>Глава местной администрации (исполнительно-распорядительного органа муниципального образования) в рамках непрограммных расходов исполнительного органа власти</t>
  </si>
  <si>
    <t>Функционирование высшего должностного лица субъекта Российской Федерации и муниципального образования</t>
  </si>
  <si>
    <t>0102</t>
  </si>
  <si>
    <t>Руководство и управление в сфере установленных функций органов государственной власти в рамках непрограммных расходов органов местного самоуправления</t>
  </si>
  <si>
    <t>0104</t>
  </si>
  <si>
    <t xml:space="preserve">Резервные фонды  </t>
  </si>
  <si>
    <t>0111</t>
  </si>
  <si>
    <t>Национальная оборона</t>
  </si>
  <si>
    <t>0200</t>
  </si>
  <si>
    <t>0203</t>
  </si>
  <si>
    <t>"О бюджете Красненского сельсовета на 2014 год и плановый период 2015-2016 годов"</t>
  </si>
  <si>
    <t>Распределение бюджетных ассигнований по целевым статьям (государственным программам Красненского сельсовета</t>
  </si>
  <si>
    <t>Муниципальная программа" Безопасные и комфортные условия проживания на территории Красненского сельсовета"</t>
  </si>
  <si>
    <t>Подпрограмма "Обеспечение безопасных условий проживания и выполнения прочих полномочий на территории Красненского сельсовета"</t>
  </si>
  <si>
    <t>0110835</t>
  </si>
  <si>
    <t>Расходы по оплате за целевой взнос в рамках подпрограммы" Обеспечение безопасных условий проживания и выполнения прочих полномочий на территории Красненского сельсовета" муниципальной программы "безопасные и комфортные условия проживания на территории Красненского сельсовета"</t>
  </si>
  <si>
    <t>0110836</t>
  </si>
  <si>
    <t>Проведениеинформационного-пропагандийской работы среди населения в рамках подпрограммы "Обеспечение безопасных условий проживания и выполнения прочих полномочий на территории Красненского сельсовета" муниципальной программы "Безопасные и комфортные условия проживания на территории Красненского сельсовета"</t>
  </si>
  <si>
    <t>0110837</t>
  </si>
  <si>
    <t>Перечисление денежных средств в бюджет района в рамках подпрограммы "Обеспечение безопасных условий проживания и выполнение прочих полномочий на территории Красненского сельсовета" муниципальной программы "Безопасные и комфортные условия проживания на территории Красненского сельсовета"</t>
  </si>
  <si>
    <t>540</t>
  </si>
  <si>
    <t>Иные межбюджетные трансферты</t>
  </si>
  <si>
    <t>Подпрограмма"Содержание внутрипоселковых автомобильных дорог общего пользования на территории Красненского сельсовета"</t>
  </si>
  <si>
    <t>0120841</t>
  </si>
  <si>
    <t>Содержание и ремонт дорог в рамках подпрограммы " Содержание внутрипоселковых автомобильных дорог общего пользования на территории Красненского сельсовета" муниципальной программы " Безопасные и комфортные условия проживания на территории Красненского сельсовета"</t>
  </si>
  <si>
    <t>0120842</t>
  </si>
  <si>
    <t>0130843</t>
  </si>
  <si>
    <t>0130844</t>
  </si>
  <si>
    <t>Реализация мероприятий по благоустройству в рамках подпрограммы "Благоустройство территории Красненского сельсовета" муниципальной программы "Безопасные и комфортные условия проживания на территории Красненского сельсовета"</t>
  </si>
  <si>
    <t>Подпрограмма "Искуство и народное творчество"</t>
  </si>
  <si>
    <t>0210915</t>
  </si>
  <si>
    <t xml:space="preserve"> Обеспечение деятельности (оказания услуг) подведомственных учреждений в рамках подпрограммы "Искуство и народное творчество"</t>
  </si>
  <si>
    <t>0201915</t>
  </si>
  <si>
    <t>Подпрограмма "Развитие массовой физической культуры и спорта на территории Красненского сельсовета"</t>
  </si>
  <si>
    <t>0220916</t>
  </si>
  <si>
    <t>Подпрограмма "Развитие билиотечного дела"</t>
  </si>
  <si>
    <t>0230917</t>
  </si>
  <si>
    <t>иные межбюджетные трансферты</t>
  </si>
  <si>
    <t>Функционирование администрации Красненского сельсовета</t>
  </si>
  <si>
    <t>9340000</t>
  </si>
  <si>
    <t>9340041</t>
  </si>
  <si>
    <t>9340042</t>
  </si>
  <si>
    <t>9340118</t>
  </si>
  <si>
    <t>9347514</t>
  </si>
  <si>
    <t>Субсидии бюджетам муниципальных образований на содержание автомобильных дорог общего пользования местного значения городских округов, городских и сельских поселений за счет средств дорожного фонда Красноярского края в рамках подпрограммы Содержание внутрипоселковых автомобильных дорог общего пользования на территории Красненского сельсовета муниципальной программы Безопасные и комфортные условия проживания на территории Красннеского сельсовета</t>
  </si>
  <si>
    <t>0127508</t>
  </si>
  <si>
    <t>софинансирование к субсидии бюджетам муниципальных образований на содержание автомобильных дорог общего пользования местного значения городских округов, городских и сельских поселений за счет средств дорожного фонда Красноярского края в рамках подпрограммы Содержание внутрипоселковых автомобильных дорог общего пользования на территории Красненского сельсовета муниципальной программы Безопасные и комфортные условия проживания на территории Красненского сельсовета</t>
  </si>
  <si>
    <t>0122842</t>
  </si>
  <si>
    <t>Подпрограмма "Благоустройство территории Красненского сельсовета"</t>
  </si>
  <si>
    <t>0130000</t>
  </si>
  <si>
    <t>Организация и содержание уличного освещения в рамках подпрограммы "Благоустройство территории Красненского сельсовета " муниципальной программы "Безопасные и комфортные условия проживания на территории Красненского сельсовета"</t>
  </si>
  <si>
    <t>Закупка товаров, работ и услуг для обеспечения государственных )муниципальных) нужд</t>
  </si>
  <si>
    <t>Муниципальная программа "Культура и спорт на территории Красненского сельсовета"</t>
  </si>
  <si>
    <t>Реализация мероприятий в развитие массовой физической культуры и спорта в рамках подпрограммы "Искуство и народное творчество" муниципальной программы "Культура и спорт на территории Красненского сельсовета"</t>
  </si>
  <si>
    <t>Передача полномочий для дальнейшего функционирования подведомственных библиотек подпрограмма Развитие библиотечного дела муниципальной программы Культура и спортна территории Красненского сельсовета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</si>
</sst>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9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8"/>
      <color indexed="10"/>
      <name val="Arial Cyr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Calibri"/>
      <family val="2"/>
      <charset val="204"/>
    </font>
    <font>
      <sz val="8"/>
      <color indexed="8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distributed"/>
    </xf>
    <xf numFmtId="49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distributed"/>
    </xf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vertical="distributed"/>
    </xf>
    <xf numFmtId="0" fontId="2" fillId="0" borderId="3" xfId="0" applyFont="1" applyBorder="1" applyAlignment="1">
      <alignment horizontal="left" vertical="distributed"/>
    </xf>
    <xf numFmtId="0" fontId="2" fillId="0" borderId="3" xfId="0" applyFont="1" applyBorder="1" applyAlignment="1">
      <alignment vertical="distributed"/>
    </xf>
    <xf numFmtId="49" fontId="3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vertical="distributed"/>
    </xf>
    <xf numFmtId="49" fontId="3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vertical="distributed"/>
    </xf>
    <xf numFmtId="0" fontId="5" fillId="0" borderId="1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1" xfId="0" applyFont="1" applyFill="1" applyBorder="1" applyAlignment="1">
      <alignment vertical="distributed"/>
    </xf>
    <xf numFmtId="0" fontId="3" fillId="0" borderId="4" xfId="0" applyFont="1" applyBorder="1" applyAlignment="1">
      <alignment horizontal="left"/>
    </xf>
    <xf numFmtId="0" fontId="2" fillId="0" borderId="1" xfId="0" applyFont="1" applyBorder="1" applyAlignment="1">
      <alignment horizontal="justify"/>
    </xf>
    <xf numFmtId="49" fontId="2" fillId="0" borderId="5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distributed"/>
    </xf>
    <xf numFmtId="0" fontId="2" fillId="0" borderId="5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distributed"/>
    </xf>
    <xf numFmtId="0" fontId="7" fillId="0" borderId="4" xfId="0" applyFont="1" applyBorder="1" applyAlignment="1">
      <alignment horizontal="center"/>
    </xf>
    <xf numFmtId="0" fontId="9" fillId="0" borderId="3" xfId="0" applyFont="1" applyBorder="1" applyAlignment="1">
      <alignment horizontal="left" vertical="distributed"/>
    </xf>
    <xf numFmtId="49" fontId="2" fillId="0" borderId="5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4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 textRotation="90"/>
    </xf>
    <xf numFmtId="0" fontId="0" fillId="0" borderId="4" xfId="0" applyBorder="1"/>
    <xf numFmtId="0" fontId="7" fillId="0" borderId="4" xfId="0" applyFont="1" applyBorder="1" applyAlignment="1"/>
    <xf numFmtId="0" fontId="6" fillId="0" borderId="4" xfId="0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B135"/>
  <sheetViews>
    <sheetView workbookViewId="0">
      <selection activeCell="G13" sqref="G13"/>
    </sheetView>
  </sheetViews>
  <sheetFormatPr defaultRowHeight="15" x14ac:dyDescent="0.25"/>
  <sheetData>
    <row r="10" ht="63.75" customHeight="1" x14ac:dyDescent="0.25"/>
    <row r="11" ht="24" customHeight="1" x14ac:dyDescent="0.25"/>
    <row r="13" ht="38.25" customHeight="1" x14ac:dyDescent="0.25"/>
    <row r="14" ht="22.5" customHeight="1" x14ac:dyDescent="0.25"/>
    <row r="15" ht="21" customHeight="1" x14ac:dyDescent="0.25"/>
    <row r="16" ht="52.5" customHeight="1" x14ac:dyDescent="0.25"/>
    <row r="17" ht="54.75" customHeight="1" x14ac:dyDescent="0.25"/>
    <row r="18" ht="20.25" customHeight="1" x14ac:dyDescent="0.25"/>
    <row r="19" ht="33.75" customHeight="1" x14ac:dyDescent="0.25"/>
    <row r="20" ht="21.75" customHeight="1" x14ac:dyDescent="0.25"/>
    <row r="21" ht="20.25" customHeight="1" x14ac:dyDescent="0.25"/>
    <row r="22" ht="46.5" customHeight="1" x14ac:dyDescent="0.25"/>
    <row r="23" ht="69" customHeight="1" x14ac:dyDescent="0.25"/>
    <row r="24" ht="23.25" customHeight="1" x14ac:dyDescent="0.25"/>
    <row r="25" ht="26.25" customHeight="1" x14ac:dyDescent="0.25"/>
    <row r="26" ht="27.75" customHeight="1" x14ac:dyDescent="0.25"/>
    <row r="27" ht="42" customHeight="1" x14ac:dyDescent="0.25"/>
    <row r="28" ht="26.25" customHeight="1" x14ac:dyDescent="0.25"/>
    <row r="29" ht="25.5" customHeight="1" x14ac:dyDescent="0.25"/>
    <row r="30" ht="15" customHeight="1" x14ac:dyDescent="0.25"/>
    <row r="31" ht="20.25" customHeight="1" x14ac:dyDescent="0.25"/>
    <row r="32" ht="23.25" customHeight="1" x14ac:dyDescent="0.25"/>
    <row r="33" ht="26.25" customHeight="1" x14ac:dyDescent="0.25"/>
    <row r="34" ht="28.5" customHeight="1" x14ac:dyDescent="0.25"/>
    <row r="35" ht="27" customHeight="1" x14ac:dyDescent="0.25"/>
    <row r="36" ht="21.75" customHeight="1" x14ac:dyDescent="0.25"/>
    <row r="37" ht="40.5" customHeight="1" x14ac:dyDescent="0.25"/>
    <row r="39" ht="22.5" customHeight="1" x14ac:dyDescent="0.25"/>
    <row r="40" ht="32.25" customHeight="1" x14ac:dyDescent="0.25"/>
    <row r="41" ht="21" customHeight="1" x14ac:dyDescent="0.25"/>
    <row r="42" ht="20.25" customHeight="1" x14ac:dyDescent="0.25"/>
    <row r="45" ht="21.75" customHeight="1" x14ac:dyDescent="0.25"/>
    <row r="46" ht="22.5" customHeight="1" x14ac:dyDescent="0.25"/>
    <row r="47" ht="27.75" customHeight="1" x14ac:dyDescent="0.25"/>
    <row r="50" spans="2:2" ht="19.5" customHeight="1" x14ac:dyDescent="0.25"/>
    <row r="51" spans="2:2" ht="24" customHeight="1" x14ac:dyDescent="0.25">
      <c r="B51" s="17"/>
    </row>
    <row r="52" spans="2:2" ht="15" customHeight="1" x14ac:dyDescent="0.25"/>
    <row r="54" spans="2:2" ht="33" customHeight="1" x14ac:dyDescent="0.25"/>
    <row r="55" spans="2:2" ht="24.75" customHeight="1" x14ac:dyDescent="0.25"/>
    <row r="56" spans="2:2" ht="30.75" customHeight="1" x14ac:dyDescent="0.25"/>
    <row r="57" spans="2:2" ht="29.25" customHeight="1" x14ac:dyDescent="0.25"/>
    <row r="58" spans="2:2" ht="27.75" customHeight="1" x14ac:dyDescent="0.25"/>
    <row r="59" spans="2:2" ht="30" customHeight="1" x14ac:dyDescent="0.25"/>
    <row r="60" spans="2:2" ht="50.25" customHeight="1" x14ac:dyDescent="0.25"/>
    <row r="61" spans="2:2" ht="56.25" customHeight="1" x14ac:dyDescent="0.25"/>
    <row r="62" spans="2:2" ht="38.25" customHeight="1" x14ac:dyDescent="0.25"/>
    <row r="63" spans="2:2" ht="34.5" customHeight="1" x14ac:dyDescent="0.25"/>
    <row r="64" spans="2:2" ht="32.25" customHeight="1" x14ac:dyDescent="0.25"/>
    <row r="65" ht="25.5" customHeight="1" x14ac:dyDescent="0.25"/>
    <row r="66" ht="29.25" customHeight="1" x14ac:dyDescent="0.25"/>
    <row r="67" ht="27" customHeight="1" x14ac:dyDescent="0.25"/>
    <row r="68" ht="27" customHeight="1" x14ac:dyDescent="0.25"/>
    <row r="69" ht="34.5" customHeight="1" x14ac:dyDescent="0.25"/>
    <row r="70" ht="33.75" customHeight="1" x14ac:dyDescent="0.25"/>
    <row r="71" ht="22.5" customHeight="1" x14ac:dyDescent="0.25"/>
    <row r="72" ht="24" customHeight="1" x14ac:dyDescent="0.25"/>
    <row r="73" ht="28.5" customHeight="1" x14ac:dyDescent="0.25"/>
    <row r="74" ht="23.25" customHeight="1" x14ac:dyDescent="0.25"/>
    <row r="75" ht="19.5" customHeight="1" x14ac:dyDescent="0.25"/>
    <row r="76" ht="31.5" customHeight="1" x14ac:dyDescent="0.25"/>
    <row r="79" ht="6.75" customHeight="1" x14ac:dyDescent="0.25"/>
    <row r="80" ht="32.25" customHeight="1" x14ac:dyDescent="0.25"/>
    <row r="81" ht="22.5" customHeight="1" x14ac:dyDescent="0.25"/>
    <row r="82" ht="26.25" customHeight="1" x14ac:dyDescent="0.25"/>
    <row r="83" ht="27" customHeight="1" x14ac:dyDescent="0.25"/>
    <row r="84" ht="15" customHeight="1" x14ac:dyDescent="0.25"/>
    <row r="85" ht="21.75" customHeight="1" x14ac:dyDescent="0.25"/>
    <row r="86" ht="20.25" customHeight="1" x14ac:dyDescent="0.25"/>
    <row r="87" ht="22.5" customHeight="1" x14ac:dyDescent="0.25"/>
    <row r="88" ht="12" customHeight="1" x14ac:dyDescent="0.25"/>
    <row r="89" ht="40.5" customHeight="1" x14ac:dyDescent="0.25"/>
    <row r="90" ht="39" customHeight="1" x14ac:dyDescent="0.25"/>
    <row r="91" ht="19.5" customHeight="1" x14ac:dyDescent="0.25"/>
    <row r="92" ht="27" customHeight="1" x14ac:dyDescent="0.25"/>
    <row r="93" ht="24" customHeight="1" x14ac:dyDescent="0.25"/>
    <row r="94" ht="19.5" customHeight="1" x14ac:dyDescent="0.25"/>
    <row r="95" ht="30.75" customHeight="1" x14ac:dyDescent="0.25"/>
    <row r="96" ht="24.75" customHeight="1" x14ac:dyDescent="0.25"/>
    <row r="97" ht="20.25" customHeight="1" x14ac:dyDescent="0.25"/>
    <row r="99" ht="28.5" customHeight="1" x14ac:dyDescent="0.25"/>
    <row r="100" ht="36.75" customHeight="1" x14ac:dyDescent="0.25"/>
    <row r="103" ht="18.75" customHeight="1" x14ac:dyDescent="0.25"/>
    <row r="105" ht="20.25" customHeight="1" x14ac:dyDescent="0.25"/>
    <row r="106" ht="27" customHeight="1" x14ac:dyDescent="0.25"/>
    <row r="107" ht="36.75" customHeight="1" x14ac:dyDescent="0.25"/>
    <row r="108" ht="24.75" customHeight="1" x14ac:dyDescent="0.25"/>
    <row r="109" ht="19.5" customHeight="1" x14ac:dyDescent="0.25"/>
    <row r="110" ht="26.25" customHeight="1" x14ac:dyDescent="0.25"/>
    <row r="111" ht="20.25" customHeight="1" x14ac:dyDescent="0.25"/>
    <row r="112" ht="27.75" customHeight="1" x14ac:dyDescent="0.25"/>
    <row r="113" ht="27" customHeight="1" x14ac:dyDescent="0.25"/>
    <row r="114" ht="18.75" customHeight="1" x14ac:dyDescent="0.25"/>
    <row r="116" ht="25.5" customHeight="1" x14ac:dyDescent="0.25"/>
    <row r="117" ht="36.75" customHeight="1" x14ac:dyDescent="0.25"/>
    <row r="119" ht="43.5" customHeight="1" x14ac:dyDescent="0.25"/>
    <row r="120" ht="21" customHeight="1" x14ac:dyDescent="0.25"/>
    <row r="121" ht="29.25" customHeight="1" x14ac:dyDescent="0.25"/>
    <row r="123" ht="30.75" customHeight="1" x14ac:dyDescent="0.25"/>
    <row r="125" ht="1.5" customHeight="1" x14ac:dyDescent="0.25"/>
    <row r="126" ht="20.25" customHeight="1" x14ac:dyDescent="0.25"/>
    <row r="127" ht="9.75" customHeight="1" x14ac:dyDescent="0.25"/>
    <row r="128" ht="26.25" customHeight="1" x14ac:dyDescent="0.25"/>
    <row r="129" spans="2:2" ht="15.75" customHeight="1" x14ac:dyDescent="0.25"/>
    <row r="131" spans="2:2" ht="30" customHeight="1" x14ac:dyDescent="0.25"/>
    <row r="132" spans="2:2" ht="31.5" customHeight="1" x14ac:dyDescent="0.25"/>
    <row r="133" spans="2:2" ht="31.5" customHeight="1" x14ac:dyDescent="0.25"/>
    <row r="134" spans="2:2" ht="51.75" customHeight="1" x14ac:dyDescent="0.25">
      <c r="B134" s="17"/>
    </row>
    <row r="135" spans="2:2" ht="14.25" customHeight="1" x14ac:dyDescent="0.25"/>
  </sheetData>
  <phoneticPr fontId="8" type="noConversion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1"/>
  <sheetViews>
    <sheetView tabSelected="1" topLeftCell="A131" workbookViewId="0">
      <selection activeCell="C34" sqref="C34"/>
    </sheetView>
  </sheetViews>
  <sheetFormatPr defaultRowHeight="15" x14ac:dyDescent="0.25"/>
  <cols>
    <col min="2" max="2" width="64.5703125" customWidth="1"/>
    <col min="4" max="4" width="7.28515625" customWidth="1"/>
    <col min="5" max="5" width="1.140625" customWidth="1"/>
  </cols>
  <sheetData>
    <row r="1" spans="1:9" x14ac:dyDescent="0.25">
      <c r="A1" s="1"/>
      <c r="B1" s="2"/>
      <c r="C1" s="2"/>
      <c r="D1" s="2"/>
      <c r="E1" s="2"/>
      <c r="F1" s="3"/>
      <c r="G1" s="3"/>
      <c r="H1" s="4"/>
      <c r="I1" s="4" t="s">
        <v>49</v>
      </c>
    </row>
    <row r="2" spans="1:9" x14ac:dyDescent="0.25">
      <c r="A2" s="1"/>
      <c r="B2" s="2"/>
      <c r="C2" s="2"/>
      <c r="D2" s="2"/>
      <c r="E2" s="2"/>
      <c r="F2" s="3"/>
      <c r="G2" s="3"/>
      <c r="H2" s="4"/>
      <c r="I2" s="4" t="s">
        <v>84</v>
      </c>
    </row>
    <row r="3" spans="1:9" x14ac:dyDescent="0.25">
      <c r="A3" s="1"/>
      <c r="B3" s="2"/>
      <c r="C3" s="2"/>
      <c r="D3" s="2"/>
      <c r="E3" s="2"/>
      <c r="F3" s="3"/>
      <c r="G3" s="3"/>
      <c r="H3" s="4"/>
      <c r="I3" s="4" t="s">
        <v>0</v>
      </c>
    </row>
    <row r="4" spans="1:9" x14ac:dyDescent="0.25">
      <c r="A4" s="1"/>
      <c r="B4" s="2"/>
      <c r="C4" s="2"/>
      <c r="D4" s="3"/>
      <c r="E4" s="3"/>
      <c r="F4" s="3"/>
      <c r="G4" s="2"/>
    </row>
    <row r="5" spans="1:9" x14ac:dyDescent="0.25">
      <c r="A5" s="1"/>
      <c r="D5" s="1"/>
      <c r="E5" s="1"/>
      <c r="F5" s="1"/>
    </row>
    <row r="6" spans="1:9" x14ac:dyDescent="0.25">
      <c r="A6" s="1" t="s">
        <v>1</v>
      </c>
      <c r="B6" s="1"/>
      <c r="C6" s="1"/>
      <c r="D6" s="1"/>
      <c r="E6" s="1"/>
      <c r="F6" s="1"/>
    </row>
    <row r="7" spans="1:9" x14ac:dyDescent="0.25">
      <c r="A7" s="6" t="s">
        <v>85</v>
      </c>
      <c r="B7" s="5"/>
      <c r="C7" s="5"/>
      <c r="D7" s="5"/>
      <c r="E7" s="5"/>
      <c r="F7" s="5"/>
    </row>
    <row r="8" spans="1:9" x14ac:dyDescent="0.25">
      <c r="A8" s="6" t="s">
        <v>50</v>
      </c>
      <c r="B8" s="5"/>
      <c r="C8" s="5"/>
      <c r="D8" s="5"/>
      <c r="E8" s="5"/>
      <c r="F8" s="5"/>
    </row>
    <row r="9" spans="1:9" x14ac:dyDescent="0.25">
      <c r="A9" s="6" t="s">
        <v>51</v>
      </c>
      <c r="B9" s="5"/>
      <c r="C9" s="5"/>
      <c r="D9" s="5"/>
      <c r="E9" s="5"/>
      <c r="F9" s="5"/>
    </row>
    <row r="10" spans="1:9" ht="72.75" customHeight="1" x14ac:dyDescent="0.25">
      <c r="A10" s="7" t="s">
        <v>2</v>
      </c>
      <c r="B10" s="7" t="s">
        <v>3</v>
      </c>
      <c r="C10" s="8" t="s">
        <v>4</v>
      </c>
      <c r="D10" s="51" t="s">
        <v>5</v>
      </c>
      <c r="E10" s="52"/>
      <c r="F10" s="8" t="s">
        <v>52</v>
      </c>
      <c r="G10" s="7" t="s">
        <v>6</v>
      </c>
      <c r="H10" s="7" t="s">
        <v>7</v>
      </c>
      <c r="I10" s="7" t="s">
        <v>8</v>
      </c>
    </row>
    <row r="11" spans="1:9" ht="33.75" customHeight="1" x14ac:dyDescent="0.25">
      <c r="A11" s="9">
        <v>1</v>
      </c>
      <c r="B11" s="10" t="s">
        <v>86</v>
      </c>
      <c r="C11" s="14" t="s">
        <v>23</v>
      </c>
      <c r="D11" s="51"/>
      <c r="E11" s="53"/>
      <c r="F11" s="8"/>
      <c r="G11" s="29">
        <v>404160</v>
      </c>
      <c r="H11" s="29">
        <f>SUM(H12+H33+H50+H75)</f>
        <v>243000</v>
      </c>
      <c r="I11" s="29">
        <f>SUM(I12+I33+I50+I75)</f>
        <v>241000</v>
      </c>
    </row>
    <row r="12" spans="1:9" ht="35.25" customHeight="1" x14ac:dyDescent="0.25">
      <c r="A12" s="9">
        <v>2</v>
      </c>
      <c r="B12" s="17" t="s">
        <v>87</v>
      </c>
      <c r="C12" s="14" t="s">
        <v>32</v>
      </c>
      <c r="D12" s="49"/>
      <c r="E12" s="54"/>
      <c r="F12" s="8"/>
      <c r="G12" s="29">
        <v>11567</v>
      </c>
      <c r="H12" s="29">
        <f>SUM(H13+H18+H23+H28)</f>
        <v>0</v>
      </c>
      <c r="I12" s="29">
        <f>SUM(I13+I18+I23+I28)</f>
        <v>0</v>
      </c>
    </row>
    <row r="13" spans="1:9" ht="44.25" customHeight="1" x14ac:dyDescent="0.25">
      <c r="A13" s="9">
        <v>3</v>
      </c>
      <c r="B13" s="17" t="s">
        <v>89</v>
      </c>
      <c r="C13" s="21" t="s">
        <v>88</v>
      </c>
      <c r="D13" s="55"/>
      <c r="E13" s="50"/>
      <c r="F13" s="8"/>
      <c r="G13" s="7">
        <f t="shared" ref="G13:I16" si="0">SUM(G14)</f>
        <v>353</v>
      </c>
      <c r="H13" s="7">
        <f t="shared" si="0"/>
        <v>0</v>
      </c>
      <c r="I13" s="7">
        <f t="shared" si="0"/>
        <v>0</v>
      </c>
    </row>
    <row r="14" spans="1:9" ht="24.75" customHeight="1" x14ac:dyDescent="0.25">
      <c r="A14" s="9">
        <v>4</v>
      </c>
      <c r="B14" s="13" t="s">
        <v>16</v>
      </c>
      <c r="C14" s="21" t="s">
        <v>88</v>
      </c>
      <c r="D14" s="49" t="s">
        <v>17</v>
      </c>
      <c r="E14" s="56"/>
      <c r="F14" s="8"/>
      <c r="G14" s="7">
        <f t="shared" si="0"/>
        <v>353</v>
      </c>
      <c r="H14" s="7">
        <f t="shared" si="0"/>
        <v>0</v>
      </c>
      <c r="I14" s="7">
        <f t="shared" si="0"/>
        <v>0</v>
      </c>
    </row>
    <row r="15" spans="1:9" ht="22.5" customHeight="1" x14ac:dyDescent="0.25">
      <c r="A15" s="9">
        <v>5</v>
      </c>
      <c r="B15" s="13" t="s">
        <v>18</v>
      </c>
      <c r="C15" s="21" t="s">
        <v>88</v>
      </c>
      <c r="D15" s="49" t="s">
        <v>17</v>
      </c>
      <c r="E15" s="56"/>
      <c r="F15" s="8"/>
      <c r="G15" s="7">
        <f t="shared" si="0"/>
        <v>353</v>
      </c>
      <c r="H15" s="7">
        <f t="shared" si="0"/>
        <v>0</v>
      </c>
      <c r="I15" s="7">
        <f t="shared" si="0"/>
        <v>0</v>
      </c>
    </row>
    <row r="16" spans="1:9" ht="12.75" customHeight="1" x14ac:dyDescent="0.25">
      <c r="A16" s="9">
        <v>6</v>
      </c>
      <c r="B16" s="18" t="s">
        <v>59</v>
      </c>
      <c r="C16" s="21" t="s">
        <v>88</v>
      </c>
      <c r="D16" s="49" t="s">
        <v>19</v>
      </c>
      <c r="E16" s="56"/>
      <c r="F16" s="14" t="s">
        <v>60</v>
      </c>
      <c r="G16" s="7">
        <f t="shared" si="0"/>
        <v>353</v>
      </c>
      <c r="H16" s="7">
        <f t="shared" si="0"/>
        <v>0</v>
      </c>
      <c r="I16" s="7">
        <f t="shared" si="0"/>
        <v>0</v>
      </c>
    </row>
    <row r="17" spans="1:9" ht="12.75" customHeight="1" x14ac:dyDescent="0.25">
      <c r="A17" s="9">
        <v>7</v>
      </c>
      <c r="B17" s="18" t="s">
        <v>22</v>
      </c>
      <c r="C17" s="21" t="s">
        <v>88</v>
      </c>
      <c r="D17" s="49" t="s">
        <v>19</v>
      </c>
      <c r="E17" s="56"/>
      <c r="F17" s="14" t="s">
        <v>61</v>
      </c>
      <c r="G17" s="7">
        <v>353</v>
      </c>
      <c r="H17" s="7">
        <v>0</v>
      </c>
      <c r="I17" s="7">
        <v>0</v>
      </c>
    </row>
    <row r="18" spans="1:9" ht="60" customHeight="1" x14ac:dyDescent="0.25">
      <c r="A18" s="9">
        <v>8</v>
      </c>
      <c r="B18" s="7" t="s">
        <v>91</v>
      </c>
      <c r="C18" s="14" t="s">
        <v>90</v>
      </c>
      <c r="D18" s="55"/>
      <c r="E18" s="50"/>
      <c r="F18" s="8"/>
      <c r="G18" s="7">
        <f t="shared" ref="G18:I21" si="1">SUM(G19)</f>
        <v>1500</v>
      </c>
      <c r="H18" s="7">
        <f t="shared" si="1"/>
        <v>0</v>
      </c>
      <c r="I18" s="7">
        <f t="shared" si="1"/>
        <v>0</v>
      </c>
    </row>
    <row r="19" spans="1:9" ht="27.75" customHeight="1" x14ac:dyDescent="0.25">
      <c r="A19" s="9">
        <v>9</v>
      </c>
      <c r="B19" s="13" t="s">
        <v>16</v>
      </c>
      <c r="C19" s="14" t="s">
        <v>90</v>
      </c>
      <c r="D19" s="49" t="s">
        <v>17</v>
      </c>
      <c r="E19" s="56"/>
      <c r="F19" s="8"/>
      <c r="G19" s="7">
        <f t="shared" si="1"/>
        <v>1500</v>
      </c>
      <c r="H19" s="7">
        <f t="shared" si="1"/>
        <v>0</v>
      </c>
      <c r="I19" s="7">
        <f t="shared" si="1"/>
        <v>0</v>
      </c>
    </row>
    <row r="20" spans="1:9" ht="30" customHeight="1" x14ac:dyDescent="0.25">
      <c r="A20" s="9">
        <v>10</v>
      </c>
      <c r="B20" s="13" t="s">
        <v>18</v>
      </c>
      <c r="C20" s="14" t="s">
        <v>90</v>
      </c>
      <c r="D20" s="49" t="s">
        <v>17</v>
      </c>
      <c r="E20" s="56"/>
      <c r="F20" s="8"/>
      <c r="G20" s="7">
        <f t="shared" si="1"/>
        <v>1500</v>
      </c>
      <c r="H20" s="7">
        <f t="shared" si="1"/>
        <v>0</v>
      </c>
      <c r="I20" s="7">
        <f t="shared" si="1"/>
        <v>0</v>
      </c>
    </row>
    <row r="21" spans="1:9" ht="21.75" customHeight="1" x14ac:dyDescent="0.25">
      <c r="A21" s="9">
        <v>11</v>
      </c>
      <c r="B21" s="18" t="s">
        <v>62</v>
      </c>
      <c r="C21" s="14" t="s">
        <v>90</v>
      </c>
      <c r="D21" s="49" t="s">
        <v>19</v>
      </c>
      <c r="E21" s="56"/>
      <c r="F21" s="14" t="s">
        <v>63</v>
      </c>
      <c r="G21" s="7">
        <f t="shared" si="1"/>
        <v>1500</v>
      </c>
      <c r="H21" s="7">
        <f t="shared" si="1"/>
        <v>0</v>
      </c>
      <c r="I21" s="7">
        <f t="shared" si="1"/>
        <v>0</v>
      </c>
    </row>
    <row r="22" spans="1:9" ht="28.5" customHeight="1" x14ac:dyDescent="0.25">
      <c r="A22" s="9">
        <v>12</v>
      </c>
      <c r="B22" s="18" t="s">
        <v>26</v>
      </c>
      <c r="C22" s="14" t="s">
        <v>90</v>
      </c>
      <c r="D22" s="49" t="s">
        <v>19</v>
      </c>
      <c r="E22" s="56"/>
      <c r="F22" s="14" t="s">
        <v>64</v>
      </c>
      <c r="G22" s="7">
        <v>1500</v>
      </c>
      <c r="H22" s="7">
        <v>0</v>
      </c>
      <c r="I22" s="7">
        <v>0</v>
      </c>
    </row>
    <row r="23" spans="1:9" ht="51.75" customHeight="1" x14ac:dyDescent="0.25">
      <c r="A23" s="9">
        <v>13</v>
      </c>
      <c r="B23" s="18" t="s">
        <v>93</v>
      </c>
      <c r="C23" s="21" t="s">
        <v>92</v>
      </c>
      <c r="D23" s="49"/>
      <c r="E23" s="50"/>
      <c r="F23" s="21"/>
      <c r="G23" s="7">
        <v>9714</v>
      </c>
      <c r="H23" s="7">
        <f t="shared" ref="G23:I26" si="2">SUM(H24)</f>
        <v>0</v>
      </c>
      <c r="I23" s="7">
        <f t="shared" si="2"/>
        <v>0</v>
      </c>
    </row>
    <row r="24" spans="1:9" ht="27.75" customHeight="1" x14ac:dyDescent="0.25">
      <c r="A24" s="9">
        <v>14</v>
      </c>
      <c r="B24" s="13" t="s">
        <v>43</v>
      </c>
      <c r="C24" s="21" t="s">
        <v>92</v>
      </c>
      <c r="D24" s="49" t="s">
        <v>44</v>
      </c>
      <c r="E24" s="50"/>
      <c r="F24" s="21" t="s">
        <v>66</v>
      </c>
      <c r="G24" s="7">
        <v>9714</v>
      </c>
      <c r="H24" s="7">
        <f t="shared" si="2"/>
        <v>0</v>
      </c>
      <c r="I24" s="7">
        <f t="shared" si="2"/>
        <v>0</v>
      </c>
    </row>
    <row r="25" spans="1:9" ht="27" customHeight="1" x14ac:dyDescent="0.25">
      <c r="A25" s="9">
        <v>15</v>
      </c>
      <c r="B25" s="13" t="s">
        <v>95</v>
      </c>
      <c r="C25" s="21" t="s">
        <v>92</v>
      </c>
      <c r="D25" s="49" t="s">
        <v>94</v>
      </c>
      <c r="E25" s="50"/>
      <c r="F25" s="21" t="s">
        <v>67</v>
      </c>
      <c r="G25" s="7">
        <v>9714</v>
      </c>
      <c r="H25" s="7">
        <f t="shared" si="2"/>
        <v>0</v>
      </c>
      <c r="I25" s="7">
        <f t="shared" si="2"/>
        <v>0</v>
      </c>
    </row>
    <row r="26" spans="1:9" ht="0.75" customHeight="1" x14ac:dyDescent="0.25">
      <c r="A26" s="9"/>
      <c r="B26" s="13"/>
      <c r="C26" s="21"/>
      <c r="D26" s="49"/>
      <c r="E26" s="50"/>
      <c r="F26" s="21"/>
      <c r="G26" s="7">
        <f t="shared" si="2"/>
        <v>0</v>
      </c>
      <c r="H26" s="7">
        <f t="shared" si="2"/>
        <v>0</v>
      </c>
      <c r="I26" s="7">
        <f t="shared" si="2"/>
        <v>0</v>
      </c>
    </row>
    <row r="27" spans="1:9" ht="18.75" hidden="1" customHeight="1" x14ac:dyDescent="0.25">
      <c r="A27" s="9"/>
      <c r="B27" s="13"/>
      <c r="C27" s="21"/>
      <c r="D27" s="49"/>
      <c r="E27" s="50"/>
      <c r="F27" s="21"/>
      <c r="G27" s="7"/>
      <c r="H27" s="7"/>
      <c r="I27" s="7"/>
    </row>
    <row r="28" spans="1:9" ht="21" hidden="1" customHeight="1" x14ac:dyDescent="0.25">
      <c r="A28" s="9"/>
      <c r="B28" s="25"/>
      <c r="C28" s="23"/>
      <c r="D28" s="49"/>
      <c r="E28" s="50"/>
      <c r="F28" s="21"/>
      <c r="G28" s="7">
        <f t="shared" ref="G28:I30" si="3">SUM(G29)</f>
        <v>0</v>
      </c>
      <c r="H28" s="7">
        <f t="shared" si="3"/>
        <v>0</v>
      </c>
      <c r="I28" s="7">
        <f t="shared" si="3"/>
        <v>0</v>
      </c>
    </row>
    <row r="29" spans="1:9" ht="18.75" hidden="1" customHeight="1" x14ac:dyDescent="0.25">
      <c r="A29" s="9"/>
      <c r="B29" s="13"/>
      <c r="C29" s="21"/>
      <c r="D29" s="49"/>
      <c r="E29" s="50"/>
      <c r="F29" s="21"/>
      <c r="G29" s="7">
        <f t="shared" si="3"/>
        <v>0</v>
      </c>
      <c r="H29" s="7">
        <f t="shared" si="3"/>
        <v>0</v>
      </c>
      <c r="I29" s="7">
        <f t="shared" si="3"/>
        <v>0</v>
      </c>
    </row>
    <row r="30" spans="1:9" ht="17.25" hidden="1" customHeight="1" x14ac:dyDescent="0.25">
      <c r="A30" s="9"/>
      <c r="B30" s="13"/>
      <c r="C30" s="21"/>
      <c r="D30" s="49"/>
      <c r="E30" s="50"/>
      <c r="F30" s="21"/>
      <c r="G30" s="7">
        <f t="shared" si="3"/>
        <v>0</v>
      </c>
      <c r="H30" s="7">
        <f t="shared" si="3"/>
        <v>0</v>
      </c>
      <c r="I30" s="7">
        <f t="shared" si="3"/>
        <v>0</v>
      </c>
    </row>
    <row r="31" spans="1:9" ht="14.25" hidden="1" customHeight="1" x14ac:dyDescent="0.25">
      <c r="A31" s="9"/>
      <c r="B31" s="13"/>
      <c r="C31" s="21"/>
      <c r="D31" s="49"/>
      <c r="E31" s="50"/>
      <c r="F31" s="14"/>
      <c r="G31" s="7"/>
      <c r="H31" s="7"/>
      <c r="I31" s="7"/>
    </row>
    <row r="32" spans="1:9" ht="12.75" hidden="1" customHeight="1" x14ac:dyDescent="0.25">
      <c r="A32" s="9"/>
      <c r="B32" s="13"/>
      <c r="C32" s="21"/>
      <c r="D32" s="49"/>
      <c r="E32" s="50"/>
      <c r="F32" s="14"/>
      <c r="G32" s="7"/>
      <c r="H32" s="7"/>
      <c r="I32" s="7"/>
    </row>
    <row r="33" spans="1:13" ht="27.75" customHeight="1" x14ac:dyDescent="0.25">
      <c r="A33" s="9">
        <v>16</v>
      </c>
      <c r="B33" s="17" t="s">
        <v>96</v>
      </c>
      <c r="C33" s="21" t="s">
        <v>28</v>
      </c>
      <c r="D33" s="30"/>
      <c r="E33" s="31"/>
      <c r="F33" s="14"/>
      <c r="G33" s="29">
        <v>155600</v>
      </c>
      <c r="H33" s="29">
        <v>121500</v>
      </c>
      <c r="I33" s="29">
        <v>120500</v>
      </c>
    </row>
    <row r="34" spans="1:13" ht="96" customHeight="1" x14ac:dyDescent="0.25">
      <c r="A34" s="9">
        <v>17</v>
      </c>
      <c r="B34" s="41" t="s">
        <v>118</v>
      </c>
      <c r="C34" s="21" t="s">
        <v>119</v>
      </c>
      <c r="D34" s="30"/>
      <c r="E34" s="31"/>
      <c r="F34" s="14"/>
      <c r="G34" s="7">
        <f t="shared" ref="G34:I37" si="4">SUM(G35)</f>
        <v>0</v>
      </c>
      <c r="H34" s="7">
        <f t="shared" si="4"/>
        <v>0</v>
      </c>
      <c r="I34" s="7">
        <f t="shared" si="4"/>
        <v>0</v>
      </c>
    </row>
    <row r="35" spans="1:13" ht="21" hidden="1" customHeight="1" x14ac:dyDescent="0.25">
      <c r="A35" s="9">
        <v>18</v>
      </c>
      <c r="B35" s="13" t="s">
        <v>16</v>
      </c>
      <c r="C35" s="21" t="s">
        <v>29</v>
      </c>
      <c r="D35" s="49" t="s">
        <v>17</v>
      </c>
      <c r="E35" s="50"/>
      <c r="F35" s="14"/>
      <c r="G35" s="7">
        <f t="shared" si="4"/>
        <v>0</v>
      </c>
      <c r="H35" s="7">
        <f t="shared" si="4"/>
        <v>0</v>
      </c>
      <c r="I35" s="7">
        <f t="shared" si="4"/>
        <v>0</v>
      </c>
    </row>
    <row r="36" spans="1:13" ht="24" hidden="1" customHeight="1" x14ac:dyDescent="0.25">
      <c r="A36" s="9">
        <v>19</v>
      </c>
      <c r="B36" s="13" t="s">
        <v>18</v>
      </c>
      <c r="C36" s="21" t="s">
        <v>29</v>
      </c>
      <c r="D36" s="49" t="s">
        <v>19</v>
      </c>
      <c r="E36" s="50"/>
      <c r="F36" s="14"/>
      <c r="G36" s="7">
        <f t="shared" si="4"/>
        <v>0</v>
      </c>
      <c r="H36" s="7">
        <f t="shared" si="4"/>
        <v>0</v>
      </c>
      <c r="I36" s="7">
        <f t="shared" si="4"/>
        <v>0</v>
      </c>
    </row>
    <row r="37" spans="1:13" hidden="1" x14ac:dyDescent="0.25">
      <c r="A37" s="9">
        <v>20</v>
      </c>
      <c r="B37" s="18" t="s">
        <v>56</v>
      </c>
      <c r="C37" s="21" t="s">
        <v>29</v>
      </c>
      <c r="D37" s="49" t="s">
        <v>19</v>
      </c>
      <c r="E37" s="50"/>
      <c r="F37" s="14" t="s">
        <v>57</v>
      </c>
      <c r="G37" s="7">
        <f t="shared" si="4"/>
        <v>0</v>
      </c>
      <c r="H37" s="7">
        <f t="shared" si="4"/>
        <v>0</v>
      </c>
      <c r="I37" s="7">
        <f t="shared" si="4"/>
        <v>0</v>
      </c>
      <c r="M37" s="37"/>
    </row>
    <row r="38" spans="1:13" ht="12.75" hidden="1" customHeight="1" x14ac:dyDescent="0.25">
      <c r="A38" s="9">
        <v>21</v>
      </c>
      <c r="B38" s="18" t="s">
        <v>27</v>
      </c>
      <c r="C38" s="21" t="s">
        <v>29</v>
      </c>
      <c r="D38" s="49" t="s">
        <v>19</v>
      </c>
      <c r="E38" s="50"/>
      <c r="F38" s="14" t="s">
        <v>58</v>
      </c>
      <c r="G38" s="7">
        <v>0</v>
      </c>
      <c r="H38" s="7">
        <v>0</v>
      </c>
      <c r="I38" s="7">
        <v>0</v>
      </c>
    </row>
    <row r="39" spans="1:13" ht="12.75" hidden="1" customHeight="1" x14ac:dyDescent="0.25">
      <c r="A39" s="9">
        <v>22</v>
      </c>
      <c r="B39" s="24" t="s">
        <v>30</v>
      </c>
      <c r="C39" s="21" t="s">
        <v>97</v>
      </c>
      <c r="D39" s="30"/>
      <c r="E39" s="31"/>
      <c r="F39" s="14"/>
      <c r="G39" s="7">
        <f t="shared" ref="G39:I42" si="5">SUM(G40)</f>
        <v>0</v>
      </c>
      <c r="H39" s="7">
        <f t="shared" si="5"/>
        <v>0</v>
      </c>
      <c r="I39" s="7">
        <f t="shared" si="5"/>
        <v>0</v>
      </c>
    </row>
    <row r="40" spans="1:13" ht="24" hidden="1" customHeight="1" x14ac:dyDescent="0.25">
      <c r="A40" s="9">
        <v>23</v>
      </c>
      <c r="B40" s="13" t="s">
        <v>16</v>
      </c>
      <c r="C40" s="21" t="s">
        <v>97</v>
      </c>
      <c r="D40" s="49" t="s">
        <v>17</v>
      </c>
      <c r="E40" s="50"/>
      <c r="F40" s="14"/>
      <c r="G40" s="7">
        <f t="shared" si="5"/>
        <v>0</v>
      </c>
      <c r="H40" s="7">
        <f t="shared" si="5"/>
        <v>0</v>
      </c>
      <c r="I40" s="7">
        <f t="shared" si="5"/>
        <v>0</v>
      </c>
    </row>
    <row r="41" spans="1:13" ht="21.75" hidden="1" customHeight="1" x14ac:dyDescent="0.25">
      <c r="A41" s="9">
        <v>24</v>
      </c>
      <c r="B41" s="13" t="s">
        <v>18</v>
      </c>
      <c r="C41" s="21" t="s">
        <v>97</v>
      </c>
      <c r="D41" s="49" t="s">
        <v>19</v>
      </c>
      <c r="E41" s="50"/>
      <c r="F41" s="14"/>
      <c r="G41" s="7">
        <f t="shared" si="5"/>
        <v>0</v>
      </c>
      <c r="H41" s="7">
        <f t="shared" si="5"/>
        <v>0</v>
      </c>
      <c r="I41" s="7">
        <f t="shared" si="5"/>
        <v>0</v>
      </c>
    </row>
    <row r="42" spans="1:13" ht="12.75" hidden="1" customHeight="1" x14ac:dyDescent="0.25">
      <c r="A42" s="9">
        <v>25</v>
      </c>
      <c r="B42" s="18" t="s">
        <v>56</v>
      </c>
      <c r="C42" s="21" t="s">
        <v>97</v>
      </c>
      <c r="D42" s="49" t="s">
        <v>19</v>
      </c>
      <c r="E42" s="50"/>
      <c r="F42" s="14" t="s">
        <v>57</v>
      </c>
      <c r="G42" s="7">
        <f t="shared" si="5"/>
        <v>0</v>
      </c>
      <c r="H42" s="7">
        <f t="shared" si="5"/>
        <v>0</v>
      </c>
      <c r="I42" s="7">
        <f t="shared" si="5"/>
        <v>0</v>
      </c>
    </row>
    <row r="43" spans="1:13" ht="53.25" hidden="1" customHeight="1" x14ac:dyDescent="0.25">
      <c r="A43" s="9">
        <v>26</v>
      </c>
      <c r="B43" s="18" t="s">
        <v>27</v>
      </c>
      <c r="C43" s="21" t="s">
        <v>97</v>
      </c>
      <c r="D43" s="49" t="s">
        <v>19</v>
      </c>
      <c r="E43" s="50"/>
      <c r="F43" s="14" t="s">
        <v>58</v>
      </c>
      <c r="G43" s="7">
        <v>0</v>
      </c>
      <c r="H43" s="7">
        <v>0</v>
      </c>
      <c r="I43" s="7">
        <v>0</v>
      </c>
    </row>
    <row r="44" spans="1:13" ht="24" customHeight="1" x14ac:dyDescent="0.25">
      <c r="A44" s="9">
        <v>18</v>
      </c>
      <c r="B44" s="13" t="s">
        <v>16</v>
      </c>
      <c r="C44" s="21" t="s">
        <v>119</v>
      </c>
      <c r="D44" s="49" t="s">
        <v>17</v>
      </c>
      <c r="E44" s="50"/>
      <c r="F44" s="14"/>
      <c r="G44" s="7">
        <v>56100</v>
      </c>
      <c r="H44" s="7"/>
      <c r="I44" s="7"/>
    </row>
    <row r="45" spans="1:13" ht="14.25" customHeight="1" x14ac:dyDescent="0.25">
      <c r="A45" s="9">
        <v>19</v>
      </c>
      <c r="B45" s="18" t="s">
        <v>27</v>
      </c>
      <c r="C45" s="21" t="s">
        <v>119</v>
      </c>
      <c r="D45" s="49" t="s">
        <v>19</v>
      </c>
      <c r="E45" s="50"/>
      <c r="F45" s="14" t="s">
        <v>58</v>
      </c>
      <c r="G45" s="7">
        <v>56100</v>
      </c>
      <c r="H45" s="7"/>
      <c r="I45" s="7"/>
    </row>
    <row r="46" spans="1:13" ht="24" customHeight="1" x14ac:dyDescent="0.25">
      <c r="A46" s="9">
        <v>20</v>
      </c>
      <c r="B46" s="13" t="s">
        <v>18</v>
      </c>
      <c r="C46" s="21" t="s">
        <v>119</v>
      </c>
      <c r="D46" s="49" t="s">
        <v>19</v>
      </c>
      <c r="E46" s="50"/>
      <c r="F46" s="8">
        <v>409</v>
      </c>
      <c r="G46" s="7">
        <v>56100</v>
      </c>
      <c r="H46" s="7"/>
      <c r="I46" s="7"/>
    </row>
    <row r="47" spans="1:13" ht="87" customHeight="1" x14ac:dyDescent="0.25">
      <c r="A47" s="9">
        <v>21</v>
      </c>
      <c r="B47" s="18" t="s">
        <v>120</v>
      </c>
      <c r="C47" s="21" t="s">
        <v>97</v>
      </c>
      <c r="D47" s="42"/>
      <c r="E47" s="43"/>
      <c r="F47" s="8"/>
      <c r="G47" s="7"/>
      <c r="H47" s="7"/>
      <c r="I47" s="7"/>
    </row>
    <row r="48" spans="1:13" ht="24.75" customHeight="1" x14ac:dyDescent="0.25">
      <c r="A48" s="9">
        <v>22</v>
      </c>
      <c r="B48" s="13" t="s">
        <v>16</v>
      </c>
      <c r="C48" s="15" t="s">
        <v>97</v>
      </c>
      <c r="D48" s="49" t="s">
        <v>17</v>
      </c>
      <c r="E48" s="50"/>
      <c r="F48" s="14" t="s">
        <v>58</v>
      </c>
      <c r="G48" s="7">
        <v>56.1</v>
      </c>
      <c r="H48" s="7"/>
      <c r="I48" s="7"/>
    </row>
    <row r="49" spans="1:9" ht="27.75" customHeight="1" x14ac:dyDescent="0.25">
      <c r="A49" s="9">
        <v>23</v>
      </c>
      <c r="B49" s="13" t="s">
        <v>18</v>
      </c>
      <c r="C49" s="14" t="s">
        <v>97</v>
      </c>
      <c r="D49" s="49" t="s">
        <v>19</v>
      </c>
      <c r="E49" s="50"/>
      <c r="F49" s="14" t="s">
        <v>58</v>
      </c>
      <c r="G49" s="7">
        <v>56.1</v>
      </c>
      <c r="H49" s="7"/>
      <c r="I49" s="7"/>
    </row>
    <row r="50" spans="1:9" ht="48" customHeight="1" x14ac:dyDescent="0.25">
      <c r="A50" s="9">
        <v>24</v>
      </c>
      <c r="B50" s="17" t="s">
        <v>98</v>
      </c>
      <c r="C50" s="21" t="s">
        <v>99</v>
      </c>
      <c r="D50" s="42"/>
      <c r="E50" s="44"/>
      <c r="F50" s="14"/>
      <c r="G50" s="7">
        <v>99443.9</v>
      </c>
      <c r="H50" s="7">
        <v>121500</v>
      </c>
      <c r="I50" s="7">
        <v>120500</v>
      </c>
    </row>
    <row r="51" spans="1:9" ht="30.75" customHeight="1" x14ac:dyDescent="0.25">
      <c r="A51" s="9">
        <v>25</v>
      </c>
      <c r="B51" s="16" t="s">
        <v>16</v>
      </c>
      <c r="C51" s="15" t="s">
        <v>97</v>
      </c>
      <c r="D51" s="49" t="s">
        <v>17</v>
      </c>
      <c r="E51" s="50"/>
      <c r="F51" s="14"/>
      <c r="G51" s="7">
        <v>99443.9</v>
      </c>
      <c r="H51" s="7">
        <v>121500</v>
      </c>
      <c r="I51" s="7">
        <v>120500</v>
      </c>
    </row>
    <row r="52" spans="1:9" ht="27.75" customHeight="1" x14ac:dyDescent="0.25">
      <c r="A52" s="9">
        <v>26</v>
      </c>
      <c r="B52" s="13" t="s">
        <v>18</v>
      </c>
      <c r="C52" s="15" t="s">
        <v>99</v>
      </c>
      <c r="D52" s="49" t="s">
        <v>19</v>
      </c>
      <c r="E52" s="50"/>
      <c r="F52" s="14"/>
      <c r="G52" s="7">
        <v>99443.9</v>
      </c>
      <c r="H52" s="7">
        <v>121500</v>
      </c>
      <c r="I52" s="7">
        <v>120500</v>
      </c>
    </row>
    <row r="53" spans="1:9" ht="27.75" customHeight="1" x14ac:dyDescent="0.25">
      <c r="A53" s="9">
        <v>27</v>
      </c>
      <c r="B53" s="18" t="s">
        <v>56</v>
      </c>
      <c r="C53" s="15" t="s">
        <v>99</v>
      </c>
      <c r="D53" s="45" t="s">
        <v>19</v>
      </c>
      <c r="E53" s="47">
        <v>400</v>
      </c>
      <c r="F53" s="14" t="s">
        <v>57</v>
      </c>
      <c r="G53" s="7">
        <v>99443.9</v>
      </c>
      <c r="H53" s="7">
        <v>121500</v>
      </c>
      <c r="I53" s="7">
        <v>120500</v>
      </c>
    </row>
    <row r="54" spans="1:9" ht="17.25" customHeight="1" x14ac:dyDescent="0.25">
      <c r="A54" s="9">
        <v>28</v>
      </c>
      <c r="B54" s="18" t="s">
        <v>27</v>
      </c>
      <c r="C54" s="15" t="s">
        <v>121</v>
      </c>
      <c r="D54" s="49" t="s">
        <v>19</v>
      </c>
      <c r="E54" s="50"/>
      <c r="F54" s="14" t="s">
        <v>58</v>
      </c>
      <c r="G54" s="7">
        <v>99443.9</v>
      </c>
      <c r="H54" s="7">
        <v>121500</v>
      </c>
      <c r="I54" s="7">
        <v>120500</v>
      </c>
    </row>
    <row r="55" spans="1:9" ht="19.5" customHeight="1" x14ac:dyDescent="0.25">
      <c r="A55" s="9">
        <v>29</v>
      </c>
      <c r="B55" s="18" t="s">
        <v>122</v>
      </c>
      <c r="C55" s="15" t="s">
        <v>123</v>
      </c>
      <c r="D55" s="49"/>
      <c r="E55" s="50"/>
      <c r="F55" s="14"/>
      <c r="G55" s="7">
        <v>236993</v>
      </c>
      <c r="H55" s="7">
        <v>245724</v>
      </c>
      <c r="I55" s="7">
        <v>245724</v>
      </c>
    </row>
    <row r="56" spans="1:9" ht="0.75" customHeight="1" x14ac:dyDescent="0.25">
      <c r="A56" s="9">
        <v>38</v>
      </c>
      <c r="B56" s="18"/>
      <c r="C56" s="15"/>
      <c r="D56" s="49"/>
      <c r="E56" s="50"/>
      <c r="F56" s="14"/>
      <c r="G56" s="7">
        <f t="shared" ref="G56:I58" si="6">SUM(G57)</f>
        <v>0</v>
      </c>
      <c r="H56" s="7">
        <f t="shared" si="6"/>
        <v>0</v>
      </c>
      <c r="I56" s="7">
        <f t="shared" si="6"/>
        <v>0</v>
      </c>
    </row>
    <row r="57" spans="1:9" hidden="1" x14ac:dyDescent="0.25">
      <c r="A57" s="9"/>
      <c r="B57" s="18"/>
      <c r="C57" s="15"/>
      <c r="D57" s="49"/>
      <c r="E57" s="50"/>
      <c r="F57" s="14"/>
      <c r="G57" s="7">
        <f t="shared" si="6"/>
        <v>0</v>
      </c>
      <c r="H57" s="7">
        <f t="shared" si="6"/>
        <v>0</v>
      </c>
      <c r="I57" s="7">
        <f t="shared" si="6"/>
        <v>0</v>
      </c>
    </row>
    <row r="58" spans="1:9" ht="20.25" hidden="1" customHeight="1" x14ac:dyDescent="0.25">
      <c r="A58" s="9"/>
      <c r="B58" s="18"/>
      <c r="C58" s="15"/>
      <c r="D58" s="49"/>
      <c r="E58" s="50"/>
      <c r="F58" s="14"/>
      <c r="G58" s="7">
        <f t="shared" si="6"/>
        <v>0</v>
      </c>
      <c r="H58" s="7">
        <f t="shared" si="6"/>
        <v>0</v>
      </c>
      <c r="I58" s="7">
        <f t="shared" si="6"/>
        <v>0</v>
      </c>
    </row>
    <row r="59" spans="1:9" ht="27" hidden="1" customHeight="1" x14ac:dyDescent="0.25">
      <c r="A59" s="9"/>
      <c r="B59" s="18"/>
      <c r="C59" s="14"/>
      <c r="D59" s="49"/>
      <c r="E59" s="50"/>
      <c r="F59" s="14"/>
      <c r="G59" s="7"/>
      <c r="H59" s="7"/>
      <c r="I59" s="7"/>
    </row>
    <row r="60" spans="1:9" ht="44.25" customHeight="1" x14ac:dyDescent="0.25">
      <c r="A60" s="9">
        <v>30</v>
      </c>
      <c r="B60" s="17" t="s">
        <v>124</v>
      </c>
      <c r="C60" s="21" t="s">
        <v>100</v>
      </c>
      <c r="D60" s="49"/>
      <c r="E60" s="50"/>
      <c r="F60" s="14"/>
      <c r="G60" s="29">
        <v>231140</v>
      </c>
      <c r="H60" s="29">
        <v>245724</v>
      </c>
      <c r="I60" s="29">
        <v>245724</v>
      </c>
    </row>
    <row r="61" spans="1:9" ht="25.5" customHeight="1" x14ac:dyDescent="0.25">
      <c r="A61" s="9">
        <v>31</v>
      </c>
      <c r="B61" s="13" t="s">
        <v>16</v>
      </c>
      <c r="C61" s="21" t="s">
        <v>100</v>
      </c>
      <c r="D61" s="49" t="s">
        <v>17</v>
      </c>
      <c r="E61" s="50"/>
      <c r="F61" s="14"/>
      <c r="G61" s="29">
        <v>231140</v>
      </c>
      <c r="H61" s="29">
        <v>245724</v>
      </c>
      <c r="I61" s="29">
        <v>245724</v>
      </c>
    </row>
    <row r="62" spans="1:9" ht="23.25" customHeight="1" x14ac:dyDescent="0.25">
      <c r="A62" s="9">
        <v>32</v>
      </c>
      <c r="B62" s="13" t="s">
        <v>18</v>
      </c>
      <c r="C62" s="21" t="s">
        <v>100</v>
      </c>
      <c r="D62" s="49" t="s">
        <v>19</v>
      </c>
      <c r="E62" s="50"/>
      <c r="F62" s="14"/>
      <c r="G62" s="29">
        <v>231140</v>
      </c>
      <c r="H62" s="29">
        <v>245724</v>
      </c>
      <c r="I62" s="29">
        <v>245724</v>
      </c>
    </row>
    <row r="63" spans="1:9" ht="21.75" customHeight="1" x14ac:dyDescent="0.25">
      <c r="A63" s="9">
        <v>33</v>
      </c>
      <c r="B63" s="18" t="s">
        <v>53</v>
      </c>
      <c r="C63" s="21" t="s">
        <v>100</v>
      </c>
      <c r="D63" s="49" t="s">
        <v>19</v>
      </c>
      <c r="E63" s="50"/>
      <c r="F63" s="14" t="s">
        <v>54</v>
      </c>
      <c r="G63" s="29">
        <v>231140</v>
      </c>
      <c r="H63" s="29">
        <v>245724</v>
      </c>
      <c r="I63" s="29">
        <v>245724</v>
      </c>
    </row>
    <row r="64" spans="1:9" ht="24.75" customHeight="1" x14ac:dyDescent="0.25">
      <c r="A64" s="9">
        <v>34</v>
      </c>
      <c r="B64" s="18" t="s">
        <v>31</v>
      </c>
      <c r="C64" s="21" t="s">
        <v>100</v>
      </c>
      <c r="D64" s="49" t="s">
        <v>19</v>
      </c>
      <c r="E64" s="50"/>
      <c r="F64" s="14" t="s">
        <v>55</v>
      </c>
      <c r="G64" s="29">
        <v>231140</v>
      </c>
      <c r="H64" s="29">
        <v>245724</v>
      </c>
      <c r="I64" s="29">
        <v>245724</v>
      </c>
    </row>
    <row r="65" spans="1:9" ht="25.5" hidden="1" customHeight="1" x14ac:dyDescent="0.25">
      <c r="A65" s="9"/>
      <c r="B65" s="17"/>
      <c r="C65" s="23"/>
      <c r="D65" s="49"/>
      <c r="E65" s="50"/>
      <c r="F65" s="14"/>
      <c r="G65" s="29">
        <f t="shared" ref="G65:I68" si="7">SUM(G66)</f>
        <v>0</v>
      </c>
      <c r="H65" s="29">
        <f t="shared" si="7"/>
        <v>0</v>
      </c>
      <c r="I65" s="29">
        <f t="shared" si="7"/>
        <v>0</v>
      </c>
    </row>
    <row r="66" spans="1:9" ht="14.25" hidden="1" customHeight="1" x14ac:dyDescent="0.25">
      <c r="A66" s="9"/>
      <c r="B66" s="13"/>
      <c r="C66" s="21"/>
      <c r="D66" s="49"/>
      <c r="E66" s="50"/>
      <c r="F66" s="14"/>
      <c r="G66" s="29">
        <f t="shared" si="7"/>
        <v>0</v>
      </c>
      <c r="H66" s="29">
        <f t="shared" si="7"/>
        <v>0</v>
      </c>
      <c r="I66" s="29">
        <f t="shared" si="7"/>
        <v>0</v>
      </c>
    </row>
    <row r="67" spans="1:9" ht="14.25" hidden="1" customHeight="1" x14ac:dyDescent="0.25">
      <c r="A67" s="9"/>
      <c r="B67" s="13"/>
      <c r="C67" s="21"/>
      <c r="D67" s="49"/>
      <c r="E67" s="50"/>
      <c r="F67" s="14"/>
      <c r="G67" s="29">
        <f t="shared" si="7"/>
        <v>0</v>
      </c>
      <c r="H67" s="29">
        <f t="shared" si="7"/>
        <v>0</v>
      </c>
      <c r="I67" s="29">
        <f t="shared" si="7"/>
        <v>0</v>
      </c>
    </row>
    <row r="68" spans="1:9" ht="9" hidden="1" customHeight="1" x14ac:dyDescent="0.25">
      <c r="A68" s="9"/>
      <c r="B68" s="18"/>
      <c r="C68" s="21"/>
      <c r="D68" s="49"/>
      <c r="E68" s="50"/>
      <c r="F68" s="14"/>
      <c r="G68" s="29">
        <f t="shared" si="7"/>
        <v>0</v>
      </c>
      <c r="H68" s="29">
        <f t="shared" si="7"/>
        <v>0</v>
      </c>
      <c r="I68" s="29">
        <f t="shared" si="7"/>
        <v>0</v>
      </c>
    </row>
    <row r="69" spans="1:9" ht="15" hidden="1" customHeight="1" x14ac:dyDescent="0.25">
      <c r="A69" s="9"/>
      <c r="B69" s="18"/>
      <c r="C69" s="21"/>
      <c r="D69" s="49"/>
      <c r="E69" s="50"/>
      <c r="F69" s="14"/>
      <c r="G69" s="29"/>
      <c r="H69" s="29"/>
      <c r="I69" s="29"/>
    </row>
    <row r="70" spans="1:9" ht="9.75" hidden="1" customHeight="1" x14ac:dyDescent="0.25">
      <c r="A70" s="9"/>
      <c r="B70" s="17"/>
      <c r="C70" s="23"/>
      <c r="D70" s="30"/>
      <c r="E70" s="31"/>
      <c r="F70" s="14"/>
      <c r="G70" s="7">
        <f t="shared" ref="G70:I73" si="8">SUM(G71)</f>
        <v>0</v>
      </c>
      <c r="H70" s="7">
        <f t="shared" si="8"/>
        <v>0</v>
      </c>
      <c r="I70" s="7">
        <f t="shared" si="8"/>
        <v>0</v>
      </c>
    </row>
    <row r="71" spans="1:9" ht="16.5" hidden="1" customHeight="1" x14ac:dyDescent="0.25">
      <c r="A71" s="9"/>
      <c r="B71" s="13"/>
      <c r="C71" s="21"/>
      <c r="D71" s="49"/>
      <c r="E71" s="50"/>
      <c r="F71" s="14"/>
      <c r="G71" s="7">
        <f t="shared" si="8"/>
        <v>0</v>
      </c>
      <c r="H71" s="7">
        <f t="shared" si="8"/>
        <v>0</v>
      </c>
      <c r="I71" s="7">
        <f t="shared" si="8"/>
        <v>0</v>
      </c>
    </row>
    <row r="72" spans="1:9" ht="15.75" hidden="1" customHeight="1" x14ac:dyDescent="0.25">
      <c r="A72" s="9"/>
      <c r="B72" s="13"/>
      <c r="C72" s="21"/>
      <c r="D72" s="49"/>
      <c r="E72" s="50"/>
      <c r="F72" s="14"/>
      <c r="G72" s="7">
        <f t="shared" si="8"/>
        <v>0</v>
      </c>
      <c r="H72" s="7">
        <f t="shared" si="8"/>
        <v>0</v>
      </c>
      <c r="I72" s="7">
        <f t="shared" si="8"/>
        <v>0</v>
      </c>
    </row>
    <row r="73" spans="1:9" ht="12" hidden="1" customHeight="1" x14ac:dyDescent="0.25">
      <c r="A73" s="9"/>
      <c r="B73" s="18"/>
      <c r="C73" s="21"/>
      <c r="D73" s="49"/>
      <c r="E73" s="50"/>
      <c r="F73" s="14"/>
      <c r="G73" s="7">
        <f t="shared" si="8"/>
        <v>0</v>
      </c>
      <c r="H73" s="7">
        <f t="shared" si="8"/>
        <v>0</v>
      </c>
      <c r="I73" s="7">
        <f t="shared" si="8"/>
        <v>0</v>
      </c>
    </row>
    <row r="74" spans="1:9" ht="11.25" hidden="1" customHeight="1" x14ac:dyDescent="0.25">
      <c r="A74" s="9"/>
      <c r="B74" s="18"/>
      <c r="C74" s="21"/>
      <c r="D74" s="49"/>
      <c r="E74" s="50"/>
      <c r="F74" s="14"/>
      <c r="G74" s="7"/>
      <c r="H74" s="7"/>
      <c r="I74" s="7"/>
    </row>
    <row r="75" spans="1:9" hidden="1" x14ac:dyDescent="0.25">
      <c r="A75" s="9"/>
      <c r="B75" s="22"/>
      <c r="C75" s="15"/>
      <c r="D75" s="49"/>
      <c r="E75" s="56"/>
      <c r="F75" s="14"/>
      <c r="G75" s="29">
        <f>SUM(G76+G81+G86)</f>
        <v>0</v>
      </c>
      <c r="H75" s="29">
        <f>SUM(H76+H81+H86)</f>
        <v>0</v>
      </c>
      <c r="I75" s="29">
        <f>SUM(I76+I81+I86)</f>
        <v>0</v>
      </c>
    </row>
    <row r="76" spans="1:9" ht="15" hidden="1" customHeight="1" x14ac:dyDescent="0.25">
      <c r="A76" s="9"/>
      <c r="B76" s="16"/>
      <c r="C76" s="19"/>
      <c r="D76" s="49"/>
      <c r="E76" s="56"/>
      <c r="F76" s="14"/>
      <c r="G76" s="7">
        <f t="shared" ref="G76:I79" si="9">SUM(G77)</f>
        <v>0</v>
      </c>
      <c r="H76" s="7">
        <f t="shared" si="9"/>
        <v>0</v>
      </c>
      <c r="I76" s="7">
        <f t="shared" si="9"/>
        <v>0</v>
      </c>
    </row>
    <row r="77" spans="1:9" ht="18" hidden="1" customHeight="1" x14ac:dyDescent="0.25">
      <c r="A77" s="9"/>
      <c r="B77" s="16"/>
      <c r="C77" s="15"/>
      <c r="D77" s="49"/>
      <c r="E77" s="56"/>
      <c r="F77" s="14"/>
      <c r="G77" s="7">
        <f t="shared" si="9"/>
        <v>0</v>
      </c>
      <c r="H77" s="7">
        <f t="shared" si="9"/>
        <v>0</v>
      </c>
      <c r="I77" s="7">
        <f t="shared" si="9"/>
        <v>0</v>
      </c>
    </row>
    <row r="78" spans="1:9" ht="12.75" hidden="1" customHeight="1" x14ac:dyDescent="0.25">
      <c r="A78" s="9"/>
      <c r="B78" s="13"/>
      <c r="C78" s="14"/>
      <c r="D78" s="49"/>
      <c r="E78" s="56"/>
      <c r="F78" s="14"/>
      <c r="G78" s="7">
        <f t="shared" si="9"/>
        <v>0</v>
      </c>
      <c r="H78" s="7">
        <f t="shared" si="9"/>
        <v>0</v>
      </c>
      <c r="I78" s="7">
        <f t="shared" si="9"/>
        <v>0</v>
      </c>
    </row>
    <row r="79" spans="1:9" ht="12.75" hidden="1" customHeight="1" x14ac:dyDescent="0.25">
      <c r="A79" s="9"/>
      <c r="B79" s="18"/>
      <c r="C79" s="14"/>
      <c r="D79" s="49"/>
      <c r="E79" s="56"/>
      <c r="F79" s="14"/>
      <c r="G79" s="7">
        <f t="shared" si="9"/>
        <v>0</v>
      </c>
      <c r="H79" s="7">
        <f t="shared" si="9"/>
        <v>0</v>
      </c>
      <c r="I79" s="7">
        <f t="shared" si="9"/>
        <v>0</v>
      </c>
    </row>
    <row r="80" spans="1:9" ht="12" hidden="1" customHeight="1" x14ac:dyDescent="0.25">
      <c r="A80" s="9"/>
      <c r="B80" s="18"/>
      <c r="C80" s="14"/>
      <c r="D80" s="49"/>
      <c r="E80" s="56"/>
      <c r="F80" s="14"/>
      <c r="G80" s="7"/>
      <c r="H80" s="7"/>
      <c r="I80" s="7"/>
    </row>
    <row r="81" spans="1:10" hidden="1" x14ac:dyDescent="0.25">
      <c r="A81" s="9"/>
      <c r="B81" s="26"/>
      <c r="C81" s="23"/>
      <c r="D81" s="30"/>
      <c r="E81" s="31"/>
      <c r="F81" s="14"/>
      <c r="G81" s="7">
        <f t="shared" ref="G81:I84" si="10">SUM(G82)</f>
        <v>0</v>
      </c>
      <c r="H81" s="7">
        <f t="shared" si="10"/>
        <v>0</v>
      </c>
      <c r="I81" s="7">
        <f t="shared" si="10"/>
        <v>0</v>
      </c>
    </row>
    <row r="82" spans="1:10" ht="12" hidden="1" customHeight="1" x14ac:dyDescent="0.25">
      <c r="A82" s="9"/>
      <c r="B82" s="17"/>
      <c r="C82" s="21"/>
      <c r="D82" s="49"/>
      <c r="E82" s="56"/>
      <c r="F82" s="14"/>
      <c r="G82" s="7">
        <f t="shared" si="10"/>
        <v>0</v>
      </c>
      <c r="H82" s="7">
        <f t="shared" si="10"/>
        <v>0</v>
      </c>
      <c r="I82" s="7">
        <f t="shared" si="10"/>
        <v>0</v>
      </c>
    </row>
    <row r="83" spans="1:10" hidden="1" x14ac:dyDescent="0.25">
      <c r="A83" s="9"/>
      <c r="B83" s="17"/>
      <c r="C83" s="21"/>
      <c r="D83" s="49"/>
      <c r="E83" s="56"/>
      <c r="F83" s="14"/>
      <c r="G83" s="7">
        <f t="shared" si="10"/>
        <v>0</v>
      </c>
      <c r="H83" s="7">
        <f t="shared" si="10"/>
        <v>0</v>
      </c>
      <c r="I83" s="7">
        <f t="shared" si="10"/>
        <v>0</v>
      </c>
    </row>
    <row r="84" spans="1:10" ht="18" hidden="1" customHeight="1" x14ac:dyDescent="0.25">
      <c r="A84" s="9"/>
      <c r="B84" s="17"/>
      <c r="C84" s="21"/>
      <c r="D84" s="49"/>
      <c r="E84" s="56"/>
      <c r="F84" s="14"/>
      <c r="G84" s="7">
        <f t="shared" si="10"/>
        <v>0</v>
      </c>
      <c r="H84" s="7">
        <f t="shared" si="10"/>
        <v>0</v>
      </c>
      <c r="I84" s="7">
        <f t="shared" si="10"/>
        <v>0</v>
      </c>
    </row>
    <row r="85" spans="1:10" ht="12" hidden="1" customHeight="1" x14ac:dyDescent="0.25">
      <c r="A85" s="9"/>
      <c r="B85" s="17"/>
      <c r="C85" s="21"/>
      <c r="D85" s="49"/>
      <c r="E85" s="56"/>
      <c r="F85" s="14"/>
      <c r="G85" s="7"/>
      <c r="H85" s="7"/>
      <c r="I85" s="7"/>
    </row>
    <row r="86" spans="1:10" ht="12.75" hidden="1" customHeight="1" x14ac:dyDescent="0.25">
      <c r="A86" s="9"/>
      <c r="B86" s="27"/>
      <c r="C86" s="11"/>
      <c r="D86" s="30"/>
      <c r="E86" s="31"/>
      <c r="F86" s="14"/>
      <c r="G86" s="7">
        <f t="shared" ref="G86:I89" si="11">SUM(G87)</f>
        <v>0</v>
      </c>
      <c r="H86" s="7">
        <f t="shared" si="11"/>
        <v>0</v>
      </c>
      <c r="I86" s="7">
        <f t="shared" si="11"/>
        <v>0</v>
      </c>
    </row>
    <row r="87" spans="1:10" ht="11.25" hidden="1" customHeight="1" x14ac:dyDescent="0.25">
      <c r="A87" s="9"/>
      <c r="B87" s="17"/>
      <c r="C87" s="14"/>
      <c r="D87" s="49"/>
      <c r="E87" s="56"/>
      <c r="F87" s="8"/>
      <c r="G87" s="7">
        <f t="shared" si="11"/>
        <v>0</v>
      </c>
      <c r="H87" s="7">
        <f t="shared" si="11"/>
        <v>0</v>
      </c>
      <c r="I87" s="7">
        <f t="shared" si="11"/>
        <v>0</v>
      </c>
    </row>
    <row r="88" spans="1:10" hidden="1" x14ac:dyDescent="0.25">
      <c r="A88" s="12"/>
      <c r="B88" s="17"/>
      <c r="C88" s="14"/>
      <c r="D88" s="49"/>
      <c r="E88" s="56"/>
      <c r="F88" s="14"/>
      <c r="G88" s="33">
        <f t="shared" si="11"/>
        <v>0</v>
      </c>
      <c r="H88" s="33">
        <f t="shared" si="11"/>
        <v>0</v>
      </c>
      <c r="I88" s="33">
        <f t="shared" si="11"/>
        <v>0</v>
      </c>
    </row>
    <row r="89" spans="1:10" hidden="1" x14ac:dyDescent="0.25">
      <c r="A89" s="12"/>
      <c r="B89" s="17"/>
      <c r="C89" s="14"/>
      <c r="D89" s="49"/>
      <c r="E89" s="56"/>
      <c r="F89" s="14"/>
      <c r="G89" s="33">
        <f t="shared" si="11"/>
        <v>0</v>
      </c>
      <c r="H89" s="33">
        <f t="shared" si="11"/>
        <v>0</v>
      </c>
      <c r="I89" s="38">
        <f t="shared" si="11"/>
        <v>0</v>
      </c>
      <c r="J89" s="37"/>
    </row>
    <row r="90" spans="1:10" ht="12.75" hidden="1" customHeight="1" x14ac:dyDescent="0.25">
      <c r="A90" s="12"/>
      <c r="B90" s="17"/>
      <c r="C90" s="14"/>
      <c r="D90" s="49"/>
      <c r="E90" s="56"/>
      <c r="F90" s="14"/>
      <c r="G90" s="33"/>
      <c r="H90" s="33"/>
      <c r="I90" s="33"/>
    </row>
    <row r="91" spans="1:10" ht="46.5" customHeight="1" x14ac:dyDescent="0.25">
      <c r="A91" s="12">
        <v>35</v>
      </c>
      <c r="B91" s="17" t="s">
        <v>102</v>
      </c>
      <c r="C91" s="21" t="s">
        <v>101</v>
      </c>
      <c r="D91" s="49"/>
      <c r="E91" s="57"/>
      <c r="F91" s="21"/>
      <c r="G91" s="33">
        <v>5853</v>
      </c>
      <c r="H91" s="33">
        <v>0</v>
      </c>
      <c r="I91" s="33">
        <v>0</v>
      </c>
    </row>
    <row r="92" spans="1:10" ht="24.75" customHeight="1" x14ac:dyDescent="0.25">
      <c r="A92" s="12">
        <v>36</v>
      </c>
      <c r="B92" s="17" t="s">
        <v>125</v>
      </c>
      <c r="C92" s="21" t="s">
        <v>101</v>
      </c>
      <c r="D92" s="45" t="s">
        <v>17</v>
      </c>
      <c r="E92" s="48"/>
      <c r="F92" s="21"/>
      <c r="G92" s="33">
        <v>5853</v>
      </c>
      <c r="H92" s="33">
        <v>0</v>
      </c>
      <c r="I92" s="33">
        <v>0</v>
      </c>
    </row>
    <row r="93" spans="1:10" ht="24.75" customHeight="1" x14ac:dyDescent="0.25">
      <c r="A93" s="12">
        <v>37</v>
      </c>
      <c r="B93" s="17" t="s">
        <v>18</v>
      </c>
      <c r="C93" s="21" t="s">
        <v>101</v>
      </c>
      <c r="D93" s="45" t="s">
        <v>19</v>
      </c>
      <c r="E93" s="48"/>
      <c r="F93" s="21"/>
      <c r="G93" s="33">
        <v>5853</v>
      </c>
      <c r="H93" s="33">
        <v>0</v>
      </c>
      <c r="I93" s="33">
        <v>0</v>
      </c>
    </row>
    <row r="94" spans="1:10" ht="24.75" customHeight="1" x14ac:dyDescent="0.25">
      <c r="A94" s="12">
        <v>38</v>
      </c>
      <c r="B94" s="17" t="s">
        <v>53</v>
      </c>
      <c r="C94" s="21" t="s">
        <v>101</v>
      </c>
      <c r="D94" s="45" t="s">
        <v>19</v>
      </c>
      <c r="E94" s="48"/>
      <c r="F94" s="21" t="s">
        <v>54</v>
      </c>
      <c r="G94" s="33">
        <v>5853</v>
      </c>
      <c r="H94" s="33">
        <v>0</v>
      </c>
      <c r="I94" s="33">
        <v>0</v>
      </c>
    </row>
    <row r="95" spans="1:10" ht="24.75" customHeight="1" x14ac:dyDescent="0.25">
      <c r="A95" s="12">
        <v>39</v>
      </c>
      <c r="B95" s="17" t="s">
        <v>31</v>
      </c>
      <c r="C95" s="21" t="s">
        <v>101</v>
      </c>
      <c r="D95" s="45" t="s">
        <v>19</v>
      </c>
      <c r="E95" s="48"/>
      <c r="F95" s="21" t="s">
        <v>55</v>
      </c>
      <c r="G95" s="33">
        <v>5853</v>
      </c>
      <c r="H95" s="33">
        <v>0</v>
      </c>
      <c r="I95" s="33">
        <v>0</v>
      </c>
    </row>
    <row r="96" spans="1:10" ht="24.75" customHeight="1" x14ac:dyDescent="0.25">
      <c r="A96" s="12">
        <v>40</v>
      </c>
      <c r="B96" s="17" t="s">
        <v>126</v>
      </c>
      <c r="C96" s="21" t="s">
        <v>34</v>
      </c>
      <c r="D96" s="45"/>
      <c r="E96" s="48"/>
      <c r="F96" s="21"/>
      <c r="G96" s="33">
        <v>2987876</v>
      </c>
      <c r="H96" s="33">
        <v>2903719</v>
      </c>
      <c r="I96" s="33">
        <v>2819846</v>
      </c>
    </row>
    <row r="97" spans="1:10" ht="41.25" customHeight="1" x14ac:dyDescent="0.25">
      <c r="A97" s="12">
        <v>41</v>
      </c>
      <c r="B97" s="17" t="s">
        <v>103</v>
      </c>
      <c r="C97" s="21" t="s">
        <v>35</v>
      </c>
      <c r="D97" s="49"/>
      <c r="E97" s="54"/>
      <c r="F97" s="21"/>
      <c r="G97" s="33">
        <f t="shared" ref="G97:I101" si="12">SUM(G98)</f>
        <v>2442851</v>
      </c>
      <c r="H97" s="33">
        <f t="shared" si="12"/>
        <v>2672124</v>
      </c>
      <c r="I97" s="33">
        <f t="shared" si="12"/>
        <v>2610062</v>
      </c>
    </row>
    <row r="98" spans="1:10" ht="22.5" x14ac:dyDescent="0.25">
      <c r="A98" s="12">
        <v>42</v>
      </c>
      <c r="B98" s="17" t="s">
        <v>105</v>
      </c>
      <c r="C98" s="21" t="s">
        <v>104</v>
      </c>
      <c r="D98" s="49"/>
      <c r="E98" s="50"/>
      <c r="F98" s="21"/>
      <c r="G98" s="33">
        <f t="shared" si="12"/>
        <v>2442851</v>
      </c>
      <c r="H98" s="33">
        <f t="shared" si="12"/>
        <v>2672124</v>
      </c>
      <c r="I98" s="33">
        <f t="shared" si="12"/>
        <v>2610062</v>
      </c>
    </row>
    <row r="99" spans="1:10" ht="21.75" customHeight="1" x14ac:dyDescent="0.25">
      <c r="A99" s="12">
        <v>43</v>
      </c>
      <c r="B99" s="17" t="s">
        <v>36</v>
      </c>
      <c r="C99" s="21" t="s">
        <v>104</v>
      </c>
      <c r="D99" s="49" t="s">
        <v>37</v>
      </c>
      <c r="E99" s="50"/>
      <c r="F99" s="21"/>
      <c r="G99" s="33">
        <f t="shared" si="12"/>
        <v>2442851</v>
      </c>
      <c r="H99" s="33">
        <f t="shared" si="12"/>
        <v>2672124</v>
      </c>
      <c r="I99" s="33">
        <f t="shared" si="12"/>
        <v>2610062</v>
      </c>
    </row>
    <row r="100" spans="1:10" ht="15" customHeight="1" x14ac:dyDescent="0.25">
      <c r="A100" s="12">
        <v>44</v>
      </c>
      <c r="B100" s="17" t="s">
        <v>38</v>
      </c>
      <c r="C100" s="21" t="s">
        <v>104</v>
      </c>
      <c r="D100" s="49" t="s">
        <v>39</v>
      </c>
      <c r="E100" s="50"/>
      <c r="F100" s="21"/>
      <c r="G100" s="33">
        <f t="shared" si="12"/>
        <v>2442851</v>
      </c>
      <c r="H100" s="33">
        <f t="shared" si="12"/>
        <v>2672124</v>
      </c>
      <c r="I100" s="33">
        <f t="shared" si="12"/>
        <v>2610062</v>
      </c>
    </row>
    <row r="101" spans="1:10" ht="15" customHeight="1" x14ac:dyDescent="0.25">
      <c r="A101" s="12">
        <v>45</v>
      </c>
      <c r="B101" s="17" t="s">
        <v>68</v>
      </c>
      <c r="C101" s="21" t="s">
        <v>106</v>
      </c>
      <c r="D101" s="49" t="s">
        <v>39</v>
      </c>
      <c r="E101" s="50"/>
      <c r="F101" s="21" t="s">
        <v>69</v>
      </c>
      <c r="G101" s="33">
        <f t="shared" si="12"/>
        <v>2442851</v>
      </c>
      <c r="H101" s="33">
        <f t="shared" si="12"/>
        <v>2672124</v>
      </c>
      <c r="I101" s="33">
        <f t="shared" si="12"/>
        <v>2610062</v>
      </c>
    </row>
    <row r="102" spans="1:10" x14ac:dyDescent="0.25">
      <c r="A102" s="12">
        <v>46</v>
      </c>
      <c r="B102" s="17" t="s">
        <v>33</v>
      </c>
      <c r="C102" s="21" t="s">
        <v>106</v>
      </c>
      <c r="D102" s="49" t="s">
        <v>39</v>
      </c>
      <c r="E102" s="50"/>
      <c r="F102" s="21" t="s">
        <v>70</v>
      </c>
      <c r="G102" s="33">
        <v>2442851</v>
      </c>
      <c r="H102" s="33">
        <v>2672124</v>
      </c>
      <c r="I102" s="33">
        <v>2610062</v>
      </c>
    </row>
    <row r="103" spans="1:10" ht="24" customHeight="1" x14ac:dyDescent="0.25">
      <c r="A103" s="12">
        <v>47</v>
      </c>
      <c r="B103" s="17" t="s">
        <v>107</v>
      </c>
      <c r="C103" s="21" t="s">
        <v>41</v>
      </c>
      <c r="D103" s="49"/>
      <c r="E103" s="50"/>
      <c r="F103" s="21"/>
      <c r="G103" s="33">
        <f t="shared" ref="G103:I107" si="13">SUM(G104)</f>
        <v>5000</v>
      </c>
      <c r="H103" s="33">
        <f t="shared" si="13"/>
        <v>5000</v>
      </c>
      <c r="I103" s="33">
        <f t="shared" si="13"/>
        <v>5000</v>
      </c>
    </row>
    <row r="104" spans="1:10" ht="33.75" x14ac:dyDescent="0.25">
      <c r="A104" s="12">
        <v>48</v>
      </c>
      <c r="B104" s="17" t="s">
        <v>127</v>
      </c>
      <c r="C104" s="21" t="s">
        <v>108</v>
      </c>
      <c r="D104" s="49"/>
      <c r="E104" s="50"/>
      <c r="F104" s="21"/>
      <c r="G104" s="33">
        <f t="shared" si="13"/>
        <v>5000</v>
      </c>
      <c r="H104" s="33">
        <f t="shared" si="13"/>
        <v>5000</v>
      </c>
      <c r="I104" s="33">
        <f t="shared" si="13"/>
        <v>5000</v>
      </c>
    </row>
    <row r="105" spans="1:10" ht="22.5" customHeight="1" x14ac:dyDescent="0.25">
      <c r="A105" s="12">
        <v>49</v>
      </c>
      <c r="B105" s="17" t="s">
        <v>36</v>
      </c>
      <c r="C105" s="21" t="s">
        <v>108</v>
      </c>
      <c r="D105" s="49" t="s">
        <v>37</v>
      </c>
      <c r="E105" s="50"/>
      <c r="F105" s="21"/>
      <c r="G105" s="33">
        <f t="shared" si="13"/>
        <v>5000</v>
      </c>
      <c r="H105" s="33">
        <f t="shared" si="13"/>
        <v>5000</v>
      </c>
      <c r="I105" s="33">
        <f t="shared" si="13"/>
        <v>5000</v>
      </c>
    </row>
    <row r="106" spans="1:10" ht="16.5" customHeight="1" x14ac:dyDescent="0.25">
      <c r="A106" s="12">
        <v>50</v>
      </c>
      <c r="B106" s="17" t="s">
        <v>38</v>
      </c>
      <c r="C106" s="21" t="s">
        <v>108</v>
      </c>
      <c r="D106" s="49" t="s">
        <v>39</v>
      </c>
      <c r="E106" s="50"/>
      <c r="F106" s="21"/>
      <c r="G106" s="33">
        <f t="shared" si="13"/>
        <v>5000</v>
      </c>
      <c r="H106" s="33">
        <f t="shared" si="13"/>
        <v>5000</v>
      </c>
      <c r="I106" s="33">
        <f t="shared" si="13"/>
        <v>5000</v>
      </c>
      <c r="J106" s="39"/>
    </row>
    <row r="107" spans="1:10" ht="14.25" customHeight="1" x14ac:dyDescent="0.25">
      <c r="A107" s="12">
        <v>51</v>
      </c>
      <c r="B107" s="17" t="s">
        <v>71</v>
      </c>
      <c r="C107" s="21" t="s">
        <v>108</v>
      </c>
      <c r="D107" s="49" t="s">
        <v>39</v>
      </c>
      <c r="E107" s="50"/>
      <c r="F107" s="21" t="s">
        <v>72</v>
      </c>
      <c r="G107" s="33">
        <f t="shared" si="13"/>
        <v>5000</v>
      </c>
      <c r="H107" s="33">
        <f t="shared" si="13"/>
        <v>5000</v>
      </c>
      <c r="I107" s="33">
        <f t="shared" si="13"/>
        <v>5000</v>
      </c>
    </row>
    <row r="108" spans="1:10" ht="15.75" customHeight="1" x14ac:dyDescent="0.25">
      <c r="A108" s="12">
        <v>52</v>
      </c>
      <c r="B108" s="17" t="s">
        <v>40</v>
      </c>
      <c r="C108" s="21" t="s">
        <v>108</v>
      </c>
      <c r="D108" s="49" t="s">
        <v>39</v>
      </c>
      <c r="E108" s="50"/>
      <c r="F108" s="21" t="s">
        <v>73</v>
      </c>
      <c r="G108" s="33">
        <v>5000</v>
      </c>
      <c r="H108" s="33">
        <v>5000</v>
      </c>
      <c r="I108" s="33">
        <v>5000</v>
      </c>
    </row>
    <row r="109" spans="1:10" ht="18" customHeight="1" x14ac:dyDescent="0.25">
      <c r="A109" s="12">
        <v>53</v>
      </c>
      <c r="B109" s="17" t="s">
        <v>109</v>
      </c>
      <c r="C109" s="21" t="s">
        <v>46</v>
      </c>
      <c r="D109" s="49"/>
      <c r="E109" s="50"/>
      <c r="F109" s="21"/>
      <c r="G109" s="33">
        <f t="shared" ref="G109:I113" si="14">SUM(G110)</f>
        <v>540025</v>
      </c>
      <c r="H109" s="33">
        <f t="shared" si="14"/>
        <v>226595</v>
      </c>
      <c r="I109" s="33">
        <f t="shared" si="14"/>
        <v>204784</v>
      </c>
    </row>
    <row r="110" spans="1:10" ht="36.75" customHeight="1" x14ac:dyDescent="0.25">
      <c r="A110" s="12">
        <v>54</v>
      </c>
      <c r="B110" s="17" t="s">
        <v>128</v>
      </c>
      <c r="C110" s="21" t="s">
        <v>110</v>
      </c>
      <c r="D110" s="49"/>
      <c r="E110" s="50"/>
      <c r="F110" s="21"/>
      <c r="G110" s="33">
        <f t="shared" si="14"/>
        <v>540025</v>
      </c>
      <c r="H110" s="33">
        <f t="shared" si="14"/>
        <v>226595</v>
      </c>
      <c r="I110" s="33">
        <f t="shared" si="14"/>
        <v>204784</v>
      </c>
    </row>
    <row r="111" spans="1:10" ht="19.5" customHeight="1" x14ac:dyDescent="0.25">
      <c r="A111" s="12">
        <v>55</v>
      </c>
      <c r="B111" s="17" t="s">
        <v>43</v>
      </c>
      <c r="C111" s="21" t="s">
        <v>110</v>
      </c>
      <c r="D111" s="49" t="s">
        <v>44</v>
      </c>
      <c r="E111" s="50"/>
      <c r="F111" s="21"/>
      <c r="G111" s="33">
        <f t="shared" si="14"/>
        <v>540025</v>
      </c>
      <c r="H111" s="33">
        <f t="shared" si="14"/>
        <v>226595</v>
      </c>
      <c r="I111" s="33">
        <f t="shared" si="14"/>
        <v>204784</v>
      </c>
    </row>
    <row r="112" spans="1:10" x14ac:dyDescent="0.25">
      <c r="A112" s="12">
        <v>56</v>
      </c>
      <c r="B112" s="17" t="s">
        <v>111</v>
      </c>
      <c r="C112" s="21" t="s">
        <v>110</v>
      </c>
      <c r="D112" s="49" t="s">
        <v>45</v>
      </c>
      <c r="E112" s="50"/>
      <c r="F112" s="14"/>
      <c r="G112" s="33">
        <f t="shared" si="14"/>
        <v>540025</v>
      </c>
      <c r="H112" s="33">
        <f t="shared" si="14"/>
        <v>226595</v>
      </c>
      <c r="I112" s="33">
        <f t="shared" si="14"/>
        <v>204784</v>
      </c>
    </row>
    <row r="113" spans="1:10" ht="25.5" customHeight="1" x14ac:dyDescent="0.25">
      <c r="A113" s="12">
        <v>57</v>
      </c>
      <c r="B113" s="17" t="s">
        <v>65</v>
      </c>
      <c r="C113" s="21" t="s">
        <v>110</v>
      </c>
      <c r="D113" s="49" t="s">
        <v>45</v>
      </c>
      <c r="E113" s="50"/>
      <c r="F113" s="14" t="s">
        <v>66</v>
      </c>
      <c r="G113" s="33">
        <f t="shared" si="14"/>
        <v>540025</v>
      </c>
      <c r="H113" s="33">
        <f t="shared" si="14"/>
        <v>226595</v>
      </c>
      <c r="I113" s="33">
        <f t="shared" si="14"/>
        <v>204784</v>
      </c>
    </row>
    <row r="114" spans="1:10" x14ac:dyDescent="0.25">
      <c r="A114" s="12">
        <v>58</v>
      </c>
      <c r="B114" s="17" t="s">
        <v>42</v>
      </c>
      <c r="C114" s="21" t="s">
        <v>110</v>
      </c>
      <c r="D114" s="49" t="s">
        <v>45</v>
      </c>
      <c r="E114" s="50"/>
      <c r="F114" s="14" t="s">
        <v>67</v>
      </c>
      <c r="G114" s="33">
        <v>540025</v>
      </c>
      <c r="H114" s="33">
        <v>226595</v>
      </c>
      <c r="I114" s="33">
        <v>204784</v>
      </c>
      <c r="J114" s="39"/>
    </row>
    <row r="115" spans="1:10" ht="16.5" customHeight="1" x14ac:dyDescent="0.25">
      <c r="A115" s="12">
        <v>59</v>
      </c>
      <c r="B115" s="17" t="s">
        <v>9</v>
      </c>
      <c r="C115" s="14" t="s">
        <v>10</v>
      </c>
      <c r="D115" s="30"/>
      <c r="E115" s="40"/>
      <c r="F115" s="14"/>
      <c r="G115" s="33">
        <v>1857166</v>
      </c>
      <c r="H115" s="33">
        <v>1860722</v>
      </c>
      <c r="I115" s="33">
        <v>1858407</v>
      </c>
    </row>
    <row r="116" spans="1:10" ht="19.5" customHeight="1" x14ac:dyDescent="0.25">
      <c r="A116" s="12">
        <v>60</v>
      </c>
      <c r="B116" s="17" t="s">
        <v>112</v>
      </c>
      <c r="C116" s="14" t="s">
        <v>113</v>
      </c>
      <c r="D116" s="30"/>
      <c r="E116" s="32"/>
      <c r="F116" s="14"/>
      <c r="G116" s="33">
        <v>1857166</v>
      </c>
      <c r="H116" s="33" t="e">
        <f>SUM(H117+H122+H131+H136+#REF!)</f>
        <v>#REF!</v>
      </c>
      <c r="I116" s="33" t="e">
        <f>SUM(I117+I122+I131+I136+#REF!)</f>
        <v>#REF!</v>
      </c>
    </row>
    <row r="117" spans="1:10" ht="33.75" customHeight="1" x14ac:dyDescent="0.25">
      <c r="A117" s="12">
        <v>61</v>
      </c>
      <c r="B117" s="13" t="s">
        <v>74</v>
      </c>
      <c r="C117" s="14" t="s">
        <v>114</v>
      </c>
      <c r="D117" s="30"/>
      <c r="E117" s="32"/>
      <c r="F117" s="14"/>
      <c r="G117" s="33">
        <f t="shared" ref="G117:I120" si="15">SUM(G118)</f>
        <v>472656</v>
      </c>
      <c r="H117" s="33">
        <f t="shared" si="15"/>
        <v>472656</v>
      </c>
      <c r="I117" s="33">
        <f t="shared" si="15"/>
        <v>472656</v>
      </c>
    </row>
    <row r="118" spans="1:10" ht="36" customHeight="1" x14ac:dyDescent="0.25">
      <c r="A118" s="12">
        <v>62</v>
      </c>
      <c r="B118" s="13" t="s">
        <v>11</v>
      </c>
      <c r="C118" s="14" t="s">
        <v>114</v>
      </c>
      <c r="D118" s="49" t="s">
        <v>12</v>
      </c>
      <c r="E118" s="50"/>
      <c r="F118" s="14"/>
      <c r="G118" s="33">
        <f t="shared" si="15"/>
        <v>472656</v>
      </c>
      <c r="H118" s="33">
        <f t="shared" si="15"/>
        <v>472656</v>
      </c>
      <c r="I118" s="33">
        <f t="shared" si="15"/>
        <v>472656</v>
      </c>
    </row>
    <row r="119" spans="1:10" ht="17.25" customHeight="1" x14ac:dyDescent="0.25">
      <c r="A119" s="12">
        <v>63</v>
      </c>
      <c r="B119" s="13" t="s">
        <v>13</v>
      </c>
      <c r="C119" s="14" t="s">
        <v>114</v>
      </c>
      <c r="D119" s="49" t="s">
        <v>14</v>
      </c>
      <c r="E119" s="50"/>
      <c r="F119" s="14"/>
      <c r="G119" s="33">
        <f t="shared" si="15"/>
        <v>472656</v>
      </c>
      <c r="H119" s="33">
        <f t="shared" si="15"/>
        <v>472656</v>
      </c>
      <c r="I119" s="33">
        <f t="shared" si="15"/>
        <v>472656</v>
      </c>
    </row>
    <row r="120" spans="1:10" ht="15" customHeight="1" x14ac:dyDescent="0.25">
      <c r="A120" s="12">
        <v>64</v>
      </c>
      <c r="B120" s="13" t="s">
        <v>59</v>
      </c>
      <c r="C120" s="14" t="s">
        <v>114</v>
      </c>
      <c r="D120" s="49" t="s">
        <v>14</v>
      </c>
      <c r="E120" s="50"/>
      <c r="F120" s="14" t="s">
        <v>60</v>
      </c>
      <c r="G120" s="33">
        <f t="shared" si="15"/>
        <v>472656</v>
      </c>
      <c r="H120" s="33">
        <f t="shared" si="15"/>
        <v>472656</v>
      </c>
      <c r="I120" s="33">
        <f t="shared" si="15"/>
        <v>472656</v>
      </c>
    </row>
    <row r="121" spans="1:10" ht="24.75" customHeight="1" x14ac:dyDescent="0.25">
      <c r="A121" s="12">
        <v>65</v>
      </c>
      <c r="B121" s="13" t="s">
        <v>75</v>
      </c>
      <c r="C121" s="14" t="s">
        <v>114</v>
      </c>
      <c r="D121" s="49" t="s">
        <v>14</v>
      </c>
      <c r="E121" s="50"/>
      <c r="F121" s="14" t="s">
        <v>76</v>
      </c>
      <c r="G121" s="33">
        <v>472656</v>
      </c>
      <c r="H121" s="33">
        <v>472656</v>
      </c>
      <c r="I121" s="33">
        <v>472656</v>
      </c>
    </row>
    <row r="122" spans="1:10" ht="33.75" customHeight="1" x14ac:dyDescent="0.25">
      <c r="A122" s="12">
        <v>66</v>
      </c>
      <c r="B122" s="13" t="s">
        <v>77</v>
      </c>
      <c r="C122" s="14" t="s">
        <v>115</v>
      </c>
      <c r="D122" s="49"/>
      <c r="E122" s="56"/>
      <c r="F122" s="14"/>
      <c r="G122" s="34">
        <v>1311317</v>
      </c>
      <c r="H122" s="34">
        <f>SUM(H123+H127)</f>
        <v>1314973</v>
      </c>
      <c r="I122" s="34">
        <f>SUM(I123+I127)</f>
        <v>1312658</v>
      </c>
    </row>
    <row r="123" spans="1:10" ht="35.25" customHeight="1" x14ac:dyDescent="0.25">
      <c r="A123" s="12">
        <v>67</v>
      </c>
      <c r="B123" s="13" t="s">
        <v>11</v>
      </c>
      <c r="C123" s="14" t="s">
        <v>115</v>
      </c>
      <c r="D123" s="49" t="s">
        <v>12</v>
      </c>
      <c r="E123" s="56"/>
      <c r="F123" s="14"/>
      <c r="G123" s="34">
        <f t="shared" ref="G123:I125" si="16">SUM(G124)</f>
        <v>1016004</v>
      </c>
      <c r="H123" s="34">
        <f t="shared" si="16"/>
        <v>1016004</v>
      </c>
      <c r="I123" s="34">
        <f t="shared" si="16"/>
        <v>1016004</v>
      </c>
    </row>
    <row r="124" spans="1:10" ht="17.25" customHeight="1" x14ac:dyDescent="0.25">
      <c r="A124" s="12">
        <v>68</v>
      </c>
      <c r="B124" s="13" t="s">
        <v>13</v>
      </c>
      <c r="C124" s="15" t="s">
        <v>115</v>
      </c>
      <c r="D124" s="49" t="s">
        <v>14</v>
      </c>
      <c r="E124" s="56"/>
      <c r="F124" s="15"/>
      <c r="G124" s="35">
        <f t="shared" si="16"/>
        <v>1016004</v>
      </c>
      <c r="H124" s="35">
        <f t="shared" si="16"/>
        <v>1016004</v>
      </c>
      <c r="I124" s="35">
        <f t="shared" si="16"/>
        <v>1016004</v>
      </c>
    </row>
    <row r="125" spans="1:10" ht="15.75" customHeight="1" x14ac:dyDescent="0.25">
      <c r="A125" s="12">
        <v>69</v>
      </c>
      <c r="B125" s="13" t="s">
        <v>59</v>
      </c>
      <c r="C125" s="15" t="s">
        <v>115</v>
      </c>
      <c r="D125" s="49" t="s">
        <v>14</v>
      </c>
      <c r="E125" s="56"/>
      <c r="F125" s="15" t="s">
        <v>60</v>
      </c>
      <c r="G125" s="35">
        <f t="shared" si="16"/>
        <v>1016004</v>
      </c>
      <c r="H125" s="35">
        <f t="shared" si="16"/>
        <v>1016004</v>
      </c>
      <c r="I125" s="35">
        <f t="shared" si="16"/>
        <v>1016004</v>
      </c>
    </row>
    <row r="126" spans="1:10" ht="36" customHeight="1" x14ac:dyDescent="0.25">
      <c r="A126" s="12">
        <v>70</v>
      </c>
      <c r="B126" s="16" t="s">
        <v>15</v>
      </c>
      <c r="C126" s="15" t="s">
        <v>115</v>
      </c>
      <c r="D126" s="49" t="s">
        <v>14</v>
      </c>
      <c r="E126" s="56"/>
      <c r="F126" s="15" t="s">
        <v>78</v>
      </c>
      <c r="G126" s="35">
        <v>1016004</v>
      </c>
      <c r="H126" s="35">
        <v>1016004</v>
      </c>
      <c r="I126" s="35">
        <v>1016004</v>
      </c>
    </row>
    <row r="127" spans="1:10" ht="21.75" customHeight="1" x14ac:dyDescent="0.25">
      <c r="A127" s="12">
        <v>71</v>
      </c>
      <c r="B127" s="16" t="s">
        <v>16</v>
      </c>
      <c r="C127" s="15" t="s">
        <v>115</v>
      </c>
      <c r="D127" s="49" t="s">
        <v>17</v>
      </c>
      <c r="E127" s="56"/>
      <c r="F127" s="15"/>
      <c r="G127" s="35">
        <v>295313</v>
      </c>
      <c r="H127" s="35">
        <f t="shared" ref="G127:I129" si="17">SUM(H128)</f>
        <v>298969</v>
      </c>
      <c r="I127" s="35">
        <f t="shared" si="17"/>
        <v>296654</v>
      </c>
    </row>
    <row r="128" spans="1:10" ht="26.25" customHeight="1" x14ac:dyDescent="0.25">
      <c r="A128" s="12">
        <v>72</v>
      </c>
      <c r="B128" s="16" t="s">
        <v>18</v>
      </c>
      <c r="C128" s="15" t="s">
        <v>115</v>
      </c>
      <c r="D128" s="49" t="s">
        <v>19</v>
      </c>
      <c r="E128" s="56"/>
      <c r="F128" s="15"/>
      <c r="G128" s="35">
        <v>295313</v>
      </c>
      <c r="H128" s="35">
        <v>298969</v>
      </c>
      <c r="I128" s="35">
        <v>296654</v>
      </c>
    </row>
    <row r="129" spans="1:9" ht="0.75" customHeight="1" x14ac:dyDescent="0.25">
      <c r="A129" s="12">
        <v>113</v>
      </c>
      <c r="B129" s="13"/>
      <c r="C129" s="15"/>
      <c r="D129" s="49"/>
      <c r="E129" s="56"/>
      <c r="F129" s="15"/>
      <c r="G129" s="35">
        <f t="shared" si="17"/>
        <v>0</v>
      </c>
      <c r="H129" s="35">
        <f t="shared" si="17"/>
        <v>0</v>
      </c>
      <c r="I129" s="35">
        <f t="shared" si="17"/>
        <v>0</v>
      </c>
    </row>
    <row r="130" spans="1:9" ht="33" hidden="1" customHeight="1" x14ac:dyDescent="0.25">
      <c r="A130" s="12">
        <v>114</v>
      </c>
      <c r="B130" s="16"/>
      <c r="C130" s="15"/>
      <c r="D130" s="49"/>
      <c r="E130" s="56"/>
      <c r="F130" s="15"/>
      <c r="G130" s="35"/>
      <c r="H130" s="35"/>
      <c r="I130" s="35"/>
    </row>
    <row r="131" spans="1:9" ht="27" customHeight="1" x14ac:dyDescent="0.25">
      <c r="A131" s="12">
        <v>73</v>
      </c>
      <c r="B131" s="16" t="s">
        <v>21</v>
      </c>
      <c r="C131" s="15" t="s">
        <v>116</v>
      </c>
      <c r="D131" s="30"/>
      <c r="E131" s="32"/>
      <c r="F131" s="15"/>
      <c r="G131" s="35">
        <f t="shared" ref="G131:I134" si="18">SUM(G132)</f>
        <v>5193</v>
      </c>
      <c r="H131" s="35">
        <f t="shared" si="18"/>
        <v>5193</v>
      </c>
      <c r="I131" s="35">
        <f t="shared" si="18"/>
        <v>5193</v>
      </c>
    </row>
    <row r="132" spans="1:9" ht="23.25" customHeight="1" x14ac:dyDescent="0.25">
      <c r="A132" s="12">
        <v>74</v>
      </c>
      <c r="B132" s="16" t="s">
        <v>16</v>
      </c>
      <c r="C132" s="15" t="s">
        <v>116</v>
      </c>
      <c r="D132" s="49" t="s">
        <v>17</v>
      </c>
      <c r="E132" s="56"/>
      <c r="F132" s="15"/>
      <c r="G132" s="35">
        <f t="shared" si="18"/>
        <v>5193</v>
      </c>
      <c r="H132" s="35">
        <f t="shared" si="18"/>
        <v>5193</v>
      </c>
      <c r="I132" s="35">
        <f t="shared" si="18"/>
        <v>5193</v>
      </c>
    </row>
    <row r="133" spans="1:9" ht="24" customHeight="1" x14ac:dyDescent="0.25">
      <c r="A133" s="12">
        <v>75</v>
      </c>
      <c r="B133" s="16" t="s">
        <v>18</v>
      </c>
      <c r="C133" s="15" t="s">
        <v>116</v>
      </c>
      <c r="D133" s="49" t="s">
        <v>19</v>
      </c>
      <c r="E133" s="56"/>
      <c r="F133" s="15"/>
      <c r="G133" s="35">
        <f t="shared" si="18"/>
        <v>5193</v>
      </c>
      <c r="H133" s="35">
        <f t="shared" si="18"/>
        <v>5193</v>
      </c>
      <c r="I133" s="35">
        <f t="shared" si="18"/>
        <v>5193</v>
      </c>
    </row>
    <row r="134" spans="1:9" ht="20.25" customHeight="1" x14ac:dyDescent="0.25">
      <c r="A134" s="12">
        <v>76</v>
      </c>
      <c r="B134" s="13" t="s">
        <v>59</v>
      </c>
      <c r="C134" s="15" t="s">
        <v>116</v>
      </c>
      <c r="D134" s="49" t="s">
        <v>19</v>
      </c>
      <c r="E134" s="56"/>
      <c r="F134" s="15" t="s">
        <v>60</v>
      </c>
      <c r="G134" s="35">
        <f t="shared" si="18"/>
        <v>5193</v>
      </c>
      <c r="H134" s="35">
        <f t="shared" si="18"/>
        <v>5193</v>
      </c>
      <c r="I134" s="35">
        <f t="shared" si="18"/>
        <v>5193</v>
      </c>
    </row>
    <row r="135" spans="1:9" ht="16.5" customHeight="1" x14ac:dyDescent="0.25">
      <c r="A135" s="12">
        <v>77</v>
      </c>
      <c r="B135" s="16" t="s">
        <v>79</v>
      </c>
      <c r="C135" s="15" t="s">
        <v>116</v>
      </c>
      <c r="D135" s="49" t="s">
        <v>19</v>
      </c>
      <c r="E135" s="56"/>
      <c r="F135" s="15" t="s">
        <v>80</v>
      </c>
      <c r="G135" s="35">
        <v>5193</v>
      </c>
      <c r="H135" s="35">
        <v>5193</v>
      </c>
      <c r="I135" s="35">
        <v>5193</v>
      </c>
    </row>
    <row r="136" spans="1:9" ht="33" customHeight="1" x14ac:dyDescent="0.25">
      <c r="A136" s="12">
        <v>78</v>
      </c>
      <c r="B136" s="13" t="s">
        <v>25</v>
      </c>
      <c r="C136" s="12">
        <v>9345118</v>
      </c>
      <c r="D136" s="30"/>
      <c r="E136" s="32"/>
      <c r="F136" s="15"/>
      <c r="G136" s="35">
        <f>SUM(G137+G141)</f>
        <v>65800</v>
      </c>
      <c r="H136" s="35">
        <f>SUM(H137+H141)</f>
        <v>65700</v>
      </c>
      <c r="I136" s="35">
        <f>SUM(I137+I141)</f>
        <v>65700</v>
      </c>
    </row>
    <row r="137" spans="1:9" ht="36" customHeight="1" x14ac:dyDescent="0.25">
      <c r="A137" s="12">
        <v>79</v>
      </c>
      <c r="B137" s="13" t="s">
        <v>11</v>
      </c>
      <c r="C137" s="20">
        <v>9345118</v>
      </c>
      <c r="D137" s="49" t="s">
        <v>12</v>
      </c>
      <c r="E137" s="56"/>
      <c r="F137" s="15"/>
      <c r="G137" s="35">
        <f t="shared" ref="G137:I139" si="19">SUM(G138)</f>
        <v>61141</v>
      </c>
      <c r="H137" s="35">
        <f t="shared" si="19"/>
        <v>61141</v>
      </c>
      <c r="I137" s="35">
        <f t="shared" si="19"/>
        <v>61141</v>
      </c>
    </row>
    <row r="138" spans="1:9" ht="21.75" customHeight="1" x14ac:dyDescent="0.25">
      <c r="A138" s="12">
        <v>80</v>
      </c>
      <c r="B138" s="13" t="s">
        <v>13</v>
      </c>
      <c r="C138" s="20">
        <v>9345118</v>
      </c>
      <c r="D138" s="49" t="s">
        <v>14</v>
      </c>
      <c r="E138" s="56"/>
      <c r="F138" s="15"/>
      <c r="G138" s="35">
        <f t="shared" si="19"/>
        <v>61141</v>
      </c>
      <c r="H138" s="35">
        <f t="shared" si="19"/>
        <v>61141</v>
      </c>
      <c r="I138" s="35">
        <f t="shared" si="19"/>
        <v>61141</v>
      </c>
    </row>
    <row r="139" spans="1:9" ht="19.5" customHeight="1" x14ac:dyDescent="0.25">
      <c r="A139" s="12">
        <v>81</v>
      </c>
      <c r="B139" s="13" t="s">
        <v>81</v>
      </c>
      <c r="C139" s="20">
        <v>9345118</v>
      </c>
      <c r="D139" s="49" t="s">
        <v>14</v>
      </c>
      <c r="E139" s="56"/>
      <c r="F139" s="15" t="s">
        <v>82</v>
      </c>
      <c r="G139" s="35">
        <f t="shared" si="19"/>
        <v>61141</v>
      </c>
      <c r="H139" s="35">
        <f t="shared" si="19"/>
        <v>61141</v>
      </c>
      <c r="I139" s="35">
        <f t="shared" si="19"/>
        <v>61141</v>
      </c>
    </row>
    <row r="140" spans="1:9" ht="18" customHeight="1" x14ac:dyDescent="0.25">
      <c r="A140" s="12">
        <v>82</v>
      </c>
      <c r="B140" s="13" t="s">
        <v>24</v>
      </c>
      <c r="C140" s="20">
        <v>9345118</v>
      </c>
      <c r="D140" s="49" t="s">
        <v>14</v>
      </c>
      <c r="E140" s="56"/>
      <c r="F140" s="15" t="s">
        <v>83</v>
      </c>
      <c r="G140" s="35">
        <v>61141</v>
      </c>
      <c r="H140" s="35">
        <v>61141</v>
      </c>
      <c r="I140" s="35">
        <v>61141</v>
      </c>
    </row>
    <row r="141" spans="1:9" ht="23.25" customHeight="1" x14ac:dyDescent="0.25">
      <c r="A141" s="12">
        <v>83</v>
      </c>
      <c r="B141" s="13" t="s">
        <v>16</v>
      </c>
      <c r="C141" s="20">
        <v>9345118</v>
      </c>
      <c r="D141" s="49" t="s">
        <v>17</v>
      </c>
      <c r="E141" s="56"/>
      <c r="F141" s="15"/>
      <c r="G141" s="35">
        <f t="shared" ref="G141:I143" si="20">SUM(G142)</f>
        <v>4659</v>
      </c>
      <c r="H141" s="35">
        <f t="shared" si="20"/>
        <v>4559</v>
      </c>
      <c r="I141" s="35">
        <f t="shared" si="20"/>
        <v>4559</v>
      </c>
    </row>
    <row r="142" spans="1:9" ht="22.5" customHeight="1" x14ac:dyDescent="0.25">
      <c r="A142" s="12">
        <v>84</v>
      </c>
      <c r="B142" s="13" t="s">
        <v>18</v>
      </c>
      <c r="C142" s="20">
        <v>9345118</v>
      </c>
      <c r="D142" s="49" t="s">
        <v>19</v>
      </c>
      <c r="E142" s="56"/>
      <c r="F142" s="15"/>
      <c r="G142" s="35">
        <f t="shared" si="20"/>
        <v>4659</v>
      </c>
      <c r="H142" s="35">
        <f t="shared" si="20"/>
        <v>4559</v>
      </c>
      <c r="I142" s="35">
        <f t="shared" si="20"/>
        <v>4559</v>
      </c>
    </row>
    <row r="143" spans="1:9" ht="16.5" customHeight="1" x14ac:dyDescent="0.25">
      <c r="A143" s="12">
        <v>85</v>
      </c>
      <c r="B143" s="13" t="s">
        <v>81</v>
      </c>
      <c r="C143" s="20">
        <v>9345118</v>
      </c>
      <c r="D143" s="49" t="s">
        <v>19</v>
      </c>
      <c r="E143" s="56"/>
      <c r="F143" s="15" t="s">
        <v>82</v>
      </c>
      <c r="G143" s="35">
        <f t="shared" si="20"/>
        <v>4659</v>
      </c>
      <c r="H143" s="35">
        <f t="shared" si="20"/>
        <v>4559</v>
      </c>
      <c r="I143" s="35">
        <f t="shared" si="20"/>
        <v>4559</v>
      </c>
    </row>
    <row r="144" spans="1:9" ht="15.75" customHeight="1" x14ac:dyDescent="0.25">
      <c r="A144" s="12">
        <v>86</v>
      </c>
      <c r="B144" s="13" t="s">
        <v>24</v>
      </c>
      <c r="C144" s="20">
        <v>9345118</v>
      </c>
      <c r="D144" s="49" t="s">
        <v>19</v>
      </c>
      <c r="E144" s="56"/>
      <c r="F144" s="15" t="s">
        <v>83</v>
      </c>
      <c r="G144" s="35">
        <v>4659</v>
      </c>
      <c r="H144" s="35">
        <v>4559</v>
      </c>
      <c r="I144" s="35">
        <v>4559</v>
      </c>
    </row>
    <row r="145" spans="1:9" ht="38.25" customHeight="1" x14ac:dyDescent="0.25">
      <c r="A145" s="12">
        <v>87</v>
      </c>
      <c r="B145" s="16" t="s">
        <v>20</v>
      </c>
      <c r="C145" s="59">
        <v>9347514</v>
      </c>
      <c r="D145" s="45"/>
      <c r="E145" s="46"/>
      <c r="F145" s="15"/>
      <c r="G145" s="35">
        <v>2200</v>
      </c>
      <c r="H145" s="35">
        <v>2200</v>
      </c>
      <c r="I145" s="35">
        <v>2200</v>
      </c>
    </row>
    <row r="146" spans="1:9" ht="23.25" customHeight="1" x14ac:dyDescent="0.25">
      <c r="A146" s="12">
        <v>88</v>
      </c>
      <c r="B146" s="16" t="s">
        <v>16</v>
      </c>
      <c r="C146" s="15" t="s">
        <v>117</v>
      </c>
      <c r="D146" s="49" t="s">
        <v>17</v>
      </c>
      <c r="E146" s="56"/>
      <c r="F146" s="15"/>
      <c r="G146" s="35">
        <f t="shared" ref="G146:I148" si="21">SUM(G147)</f>
        <v>2200</v>
      </c>
      <c r="H146" s="35">
        <f t="shared" si="21"/>
        <v>2200</v>
      </c>
      <c r="I146" s="35">
        <f t="shared" si="21"/>
        <v>2200</v>
      </c>
    </row>
    <row r="147" spans="1:9" ht="21.75" customHeight="1" x14ac:dyDescent="0.25">
      <c r="A147" s="12">
        <v>89</v>
      </c>
      <c r="B147" s="16" t="s">
        <v>18</v>
      </c>
      <c r="C147" s="15" t="s">
        <v>117</v>
      </c>
      <c r="D147" s="49" t="s">
        <v>19</v>
      </c>
      <c r="E147" s="56"/>
      <c r="F147" s="15"/>
      <c r="G147" s="35">
        <f t="shared" si="21"/>
        <v>2200</v>
      </c>
      <c r="H147" s="35">
        <f t="shared" si="21"/>
        <v>2200</v>
      </c>
      <c r="I147" s="35">
        <f t="shared" si="21"/>
        <v>2200</v>
      </c>
    </row>
    <row r="148" spans="1:9" ht="15" customHeight="1" x14ac:dyDescent="0.25">
      <c r="A148" s="12">
        <v>90</v>
      </c>
      <c r="B148" s="13" t="s">
        <v>59</v>
      </c>
      <c r="C148" s="15" t="s">
        <v>117</v>
      </c>
      <c r="D148" s="49" t="s">
        <v>19</v>
      </c>
      <c r="E148" s="56"/>
      <c r="F148" s="15" t="s">
        <v>60</v>
      </c>
      <c r="G148" s="35">
        <f t="shared" si="21"/>
        <v>2200</v>
      </c>
      <c r="H148" s="35">
        <f t="shared" si="21"/>
        <v>2200</v>
      </c>
      <c r="I148" s="35">
        <f t="shared" si="21"/>
        <v>2200</v>
      </c>
    </row>
    <row r="149" spans="1:9" ht="35.25" customHeight="1" x14ac:dyDescent="0.25">
      <c r="A149" s="12">
        <v>91</v>
      </c>
      <c r="B149" s="16" t="s">
        <v>15</v>
      </c>
      <c r="C149" s="15" t="s">
        <v>117</v>
      </c>
      <c r="D149" s="49" t="s">
        <v>19</v>
      </c>
      <c r="E149" s="56"/>
      <c r="F149" s="15" t="s">
        <v>78</v>
      </c>
      <c r="G149" s="35">
        <v>2200</v>
      </c>
      <c r="H149" s="35">
        <v>2200</v>
      </c>
      <c r="I149" s="35">
        <v>2200</v>
      </c>
    </row>
    <row r="150" spans="1:9" x14ac:dyDescent="0.25">
      <c r="A150" s="12">
        <v>92</v>
      </c>
      <c r="B150" s="36" t="s">
        <v>47</v>
      </c>
      <c r="C150" s="14"/>
      <c r="D150" s="49"/>
      <c r="E150" s="58"/>
      <c r="F150" s="14"/>
      <c r="G150" s="34">
        <v>0</v>
      </c>
      <c r="H150" s="34">
        <v>61837</v>
      </c>
      <c r="I150" s="34">
        <v>194025</v>
      </c>
    </row>
    <row r="151" spans="1:9" x14ac:dyDescent="0.25">
      <c r="A151" s="12">
        <v>93</v>
      </c>
      <c r="B151" s="28" t="s">
        <v>48</v>
      </c>
      <c r="C151" s="11"/>
      <c r="D151" s="49"/>
      <c r="E151" s="58"/>
      <c r="F151" s="11"/>
      <c r="G151" s="60">
        <v>5249202</v>
      </c>
      <c r="H151" s="60">
        <v>5193502</v>
      </c>
      <c r="I151" s="60">
        <v>5238502</v>
      </c>
    </row>
  </sheetData>
  <mergeCells count="122">
    <mergeCell ref="D142:E142"/>
    <mergeCell ref="D143:E143"/>
    <mergeCell ref="D130:E130"/>
    <mergeCell ref="D132:E132"/>
    <mergeCell ref="D107:E107"/>
    <mergeCell ref="D108:E108"/>
    <mergeCell ref="D120:E120"/>
    <mergeCell ref="D121:E121"/>
    <mergeCell ref="D150:E150"/>
    <mergeCell ref="D151:E151"/>
    <mergeCell ref="D144:E144"/>
    <mergeCell ref="D146:E146"/>
    <mergeCell ref="D147:E147"/>
    <mergeCell ref="D133:E133"/>
    <mergeCell ref="D134:E134"/>
    <mergeCell ref="D122:E122"/>
    <mergeCell ref="D123:E123"/>
    <mergeCell ref="D124:E124"/>
    <mergeCell ref="D125:E125"/>
    <mergeCell ref="D126:E126"/>
    <mergeCell ref="D127:E127"/>
    <mergeCell ref="D128:E128"/>
    <mergeCell ref="D129:E129"/>
    <mergeCell ref="D135:E135"/>
    <mergeCell ref="D137:E137"/>
    <mergeCell ref="D148:E148"/>
    <mergeCell ref="D149:E149"/>
    <mergeCell ref="D138:E138"/>
    <mergeCell ref="D139:E139"/>
    <mergeCell ref="D140:E140"/>
    <mergeCell ref="D141:E141"/>
    <mergeCell ref="D103:E103"/>
    <mergeCell ref="D104:E104"/>
    <mergeCell ref="D105:E105"/>
    <mergeCell ref="D106:E106"/>
    <mergeCell ref="D118:E118"/>
    <mergeCell ref="D119:E119"/>
    <mergeCell ref="D113:E113"/>
    <mergeCell ref="D114:E114"/>
    <mergeCell ref="D98:E98"/>
    <mergeCell ref="D99:E99"/>
    <mergeCell ref="D100:E100"/>
    <mergeCell ref="D109:E109"/>
    <mergeCell ref="D110:E110"/>
    <mergeCell ref="D111:E111"/>
    <mergeCell ref="D112:E112"/>
    <mergeCell ref="D85:E85"/>
    <mergeCell ref="D87:E87"/>
    <mergeCell ref="D88:E88"/>
    <mergeCell ref="D89:E89"/>
    <mergeCell ref="D101:E101"/>
    <mergeCell ref="D102:E102"/>
    <mergeCell ref="D83:E83"/>
    <mergeCell ref="D84:E84"/>
    <mergeCell ref="D76:E76"/>
    <mergeCell ref="D77:E77"/>
    <mergeCell ref="D78:E78"/>
    <mergeCell ref="D79:E79"/>
    <mergeCell ref="D90:E90"/>
    <mergeCell ref="D91:E91"/>
    <mergeCell ref="D97:E97"/>
    <mergeCell ref="D80:E80"/>
    <mergeCell ref="D82:E82"/>
    <mergeCell ref="D73:E73"/>
    <mergeCell ref="D74:E74"/>
    <mergeCell ref="D75:E75"/>
    <mergeCell ref="D54:E54"/>
    <mergeCell ref="D55:E55"/>
    <mergeCell ref="D56:E56"/>
    <mergeCell ref="D65:E65"/>
    <mergeCell ref="D66:E66"/>
    <mergeCell ref="D67:E67"/>
    <mergeCell ref="D68:E68"/>
    <mergeCell ref="D59:E59"/>
    <mergeCell ref="D60:E60"/>
    <mergeCell ref="D61:E61"/>
    <mergeCell ref="D62:E62"/>
    <mergeCell ref="D69:E69"/>
    <mergeCell ref="D71:E71"/>
    <mergeCell ref="D63:E63"/>
    <mergeCell ref="D64:E64"/>
    <mergeCell ref="D72:E72"/>
    <mergeCell ref="D43:E43"/>
    <mergeCell ref="D44:E44"/>
    <mergeCell ref="D46:E46"/>
    <mergeCell ref="D48:E48"/>
    <mergeCell ref="D57:E57"/>
    <mergeCell ref="D58:E58"/>
    <mergeCell ref="D41:E41"/>
    <mergeCell ref="D42:E42"/>
    <mergeCell ref="D32:E32"/>
    <mergeCell ref="D35:E35"/>
    <mergeCell ref="D36:E36"/>
    <mergeCell ref="D37:E37"/>
    <mergeCell ref="D49:E49"/>
    <mergeCell ref="D52:E52"/>
    <mergeCell ref="D38:E38"/>
    <mergeCell ref="D40:E40"/>
    <mergeCell ref="D45:E45"/>
    <mergeCell ref="D51:E51"/>
    <mergeCell ref="D29:E29"/>
    <mergeCell ref="D30:E30"/>
    <mergeCell ref="D31:E31"/>
    <mergeCell ref="D10:E10"/>
    <mergeCell ref="D11:E11"/>
    <mergeCell ref="D12:E12"/>
    <mergeCell ref="D13:E13"/>
    <mergeCell ref="D22:E22"/>
    <mergeCell ref="D23:E23"/>
    <mergeCell ref="D24:E24"/>
    <mergeCell ref="D25:E25"/>
    <mergeCell ref="D14:E14"/>
    <mergeCell ref="D15:E15"/>
    <mergeCell ref="D16:E16"/>
    <mergeCell ref="D17:E17"/>
    <mergeCell ref="D18:E18"/>
    <mergeCell ref="D19:E19"/>
    <mergeCell ref="D26:E26"/>
    <mergeCell ref="D27:E27"/>
    <mergeCell ref="D20:E20"/>
    <mergeCell ref="D21:E21"/>
    <mergeCell ref="D28:E28"/>
  </mergeCells>
  <phoneticPr fontId="8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2013-11-17T14:18:19Z</cp:lastPrinted>
  <dcterms:created xsi:type="dcterms:W3CDTF">2006-09-28T05:33:49Z</dcterms:created>
  <dcterms:modified xsi:type="dcterms:W3CDTF">2014-03-06T03:40:00Z</dcterms:modified>
</cp:coreProperties>
</file>