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<sst xmlns="http://schemas.openxmlformats.org/spreadsheetml/2006/main" count="521" uniqueCount="178">
  <si>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</si>
  <si>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</si>
  <si>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</si>
  <si>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</si>
  <si>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</si>
  <si>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2015 год</t>
  </si>
  <si>
    <t>Сумма на 2016 год</t>
  </si>
  <si>
    <t>Непрограммные расходы органов местного самоуправления</t>
  </si>
  <si>
    <t>9300000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</si>
  <si>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</si>
  <si>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</si>
  <si>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</si>
  <si>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</si>
  <si>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</si>
  <si>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</si>
  <si>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</si>
  <si>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</si>
  <si>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</si>
  <si>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</si>
  <si>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</si>
  <si>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0100000</t>
  </si>
  <si>
    <t>0130000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</si>
  <si>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</si>
  <si>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</si>
  <si>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</si>
  <si>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</si>
  <si>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0120000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</si>
  <si>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</si>
  <si>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</si>
  <si>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</si>
  <si>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</si>
  <si>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>0110000</t>
  </si>
  <si>
    <t xml:space="preserve">Культура </t>
  </si>
  <si>
    <t>0200000</t>
  </si>
  <si>
    <t>0210000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</si>
  <si>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</si>
  <si>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</si>
  <si>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</si>
  <si>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</si>
  <si>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Массовый спорт</t>
  </si>
  <si>
    <t>0220000</t>
  </si>
  <si>
    <t>Межбюджетные трансферты</t>
  </si>
  <si>
    <t>500</t>
  </si>
  <si>
    <t>0230000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</si>
  <si>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</si>
  <si>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</si>
  <si>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</si>
  <si>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</si>
  <si>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</si>
  <si>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</si>
  <si>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</si>
  <si>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</si>
  <si>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</si>
  <si>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</si>
  <si>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</si>
  <si>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</si>
  <si>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</si>
  <si>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</si>
  <si>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</si>
  <si>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</si>
  <si>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</si>
  <si>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</si>
  <si>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</si>
  <si>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Физическая культура и спорт</t>
  </si>
  <si>
    <t>1100</t>
  </si>
  <si>
    <t>1102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</si>
  <si>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</si>
  <si>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</si>
  <si>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</si>
  <si>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</si>
  <si>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</si>
  <si>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</si>
  <si>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</si>
  <si>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</si>
  <si>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</si>
  <si>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</si>
  <si>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</si>
  <si>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</si>
  <si>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0110835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</si>
  <si>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</si>
  <si>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0110836</t>
  </si>
  <si>
    <t>0110837</t>
  </si>
  <si>
    <t>540</t>
  </si>
  <si>
    <t>Иные межбюджетные трансферты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</si>
  <si>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</si>
  <si>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</si>
  <si>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</si>
  <si>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0120842</t>
  </si>
  <si>
    <t>Подпрограмма "Благоустройство территории Красненского сельсовета"</t>
  </si>
  <si>
    <t>0130843</t>
  </si>
  <si>
    <t>Организация и содержание уличного освещения в рамках подпрограммы "Благоустройство рерритории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</si>
  <si>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Муниципальная программа  "Культура и спорт на территории Красненского сельсовета"</t>
  </si>
  <si>
    <t>Подпрограмма "Искуство и народное творчество"</t>
  </si>
  <si>
    <t>0210915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</si>
  <si>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</t>
  </si>
  <si>
    <t>Подпрограмма "Развитие массовой физической культуры и спорта на территории Красненского сельсовета"</t>
  </si>
  <si>
    <t>Реализация мероприятий в развитие массовой физической культуры и спорта в рамках подпрограммы "Искуство и народное творчество" муниципальной программы "Культура и спорт на территории Красненскогоь сельсовета"</t>
  </si>
  <si>
    <t>0220916</t>
  </si>
  <si>
    <t>Подпрограмма "Развитие билиотечного дела"</t>
  </si>
  <si>
    <t>0230917</t>
  </si>
  <si>
    <t>иные межбюджетные трансферты</t>
  </si>
  <si>
    <t>Функционирование администрации Красненского сельсовета</t>
  </si>
  <si>
    <t>9340000</t>
  </si>
  <si>
    <t>9340041</t>
  </si>
  <si>
    <t>9340042</t>
  </si>
  <si>
    <t>9340118</t>
  </si>
  <si>
    <t>9347514</t>
  </si>
  <si>
    <t>"О бюджете Красненского сельсовета на 2015 год и плановый период 2016-2017 годов"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</si>
  <si>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</si>
  <si>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</si>
  <si>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0110838</t>
  </si>
  <si>
    <t>300</t>
  </si>
  <si>
    <t>310</t>
  </si>
  <si>
    <t>1000</t>
  </si>
  <si>
    <t>1001</t>
  </si>
  <si>
    <t>Социальное обеспечение и иные выплаты населению</t>
  </si>
  <si>
    <t>Публичные нормативные социальные выплаты гражданам</t>
  </si>
  <si>
    <t>Культура</t>
  </si>
  <si>
    <t>9340043</t>
  </si>
  <si>
    <t>Обеспечение проведение выборов и референдумов</t>
  </si>
  <si>
    <t>800</t>
  </si>
  <si>
    <t>880</t>
  </si>
  <si>
    <t>0107</t>
  </si>
  <si>
    <t>Иные бюджетные ассигнования</t>
  </si>
  <si>
    <t>Специальные расходы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</si>
  <si>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</si>
  <si>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</si>
  <si>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классификации расходов местного бюджета Красненского сельсовета на 2015 год и плановый период 2016-2017 годов</t>
  </si>
  <si>
    <t>(руб.)</t>
  </si>
  <si>
    <t>Социальная политика</t>
  </si>
  <si>
    <t>Пенсионное обеспечение</t>
  </si>
  <si>
    <t>Субсидии для дальнейшего функционирования подведомственных библиотек в рамках подпрограммы "Развитие библиотечного дела" муниципальной программы " Культура и спорт на территории Красненского сельсовета"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</si>
  <si>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</si>
  <si>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перечисление денежных средств в бюджет района в рамках подпрограммы "Обеспечение безопасных условий проживания и выполнение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</si>
  <si>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Резервные средства</t>
  </si>
  <si>
    <t>870</t>
  </si>
  <si>
    <t>0120843</t>
  </si>
  <si>
    <t>Софинансирование к субсидии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</si>
  <si>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93,73</t>
  </si>
  <si>
    <t>0120844</t>
  </si>
  <si>
    <t>01208444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</si>
  <si>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</si>
  <si>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0127508</t>
  </si>
  <si>
    <t xml:space="preserve">  Субсидия на содержание автомобильных дорог общего значения за счет средств дорожного фонда Красноярского края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</si>
  <si>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0127594</t>
  </si>
  <si>
    <t xml:space="preserve"> Субсидии бюджетам муниципальных образований на капитальный ремонт и ремонт автомобильных дорог общего пользования местного значения за счет средст дорожного фонда Красноярского края  в рамках подпрограммы Содержание внутрипоселковых автомобильных дорог общего пользования на территории Крсненского сельсовета муниципальной программы Безопасные и комфортные условия проживания на территории Красненского сельсовета</t>
  </si>
  <si>
    <t>850</t>
  </si>
  <si>
    <t>иные бюджетные ассгнования</t>
  </si>
  <si>
    <t>уплата налогов, сборов и иных платежей</t>
  </si>
  <si>
    <t>Реализация прочих мероприятий по обеспечению безопасных условий проживания и выполнение прочих полномочий,  доплата к пенсии за выслугу лет главе Красненского сельсовета по обеспечению безопасных уловий проживания и выполнения прочих полномочий в рамках подпрограммы 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</si>
  <si>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</t>
  </si>
  <si>
    <t>0130845</t>
  </si>
  <si>
    <t>Содержание мест захоронения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</si>
  <si>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0211021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</si>
  <si>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 размера оплаты труда) в расках подпрограммы " Искуство и народное творчество" муниципальной программы "Культура и спорт на территории Красненского сельсовета"</t>
  </si>
  <si>
    <t>9341021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</si>
  <si>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 размера оплаты труда) в расках непрограмнных расходов органов местного самоуправления</t>
  </si>
  <si>
    <t>14800</t>
  </si>
  <si>
    <t>525876,73</t>
  </si>
  <si>
    <t>0217489</t>
  </si>
  <si>
    <t>Предоставление субсидии бюджетам поселений на разработку и корректировку проектно-сметной документации, капитальный ремонт и реконструкция зданий и помещений сельских учреждений культуры Красноярского края в рамках подпрограммы " Искуство и народное творчество" муниципальной программы " Культура и спорт на территории Красненского сельсовета"</t>
  </si>
  <si>
    <t>58887,41</t>
  </si>
  <si>
    <t>62394,53</t>
  </si>
  <si>
    <t>0130844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</si>
  <si>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</si>
  <si>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422364,98</t>
  </si>
  <si>
    <t>443364,98</t>
  </si>
  <si>
    <t>2468252,58</t>
  </si>
  <si>
    <t>0210916</t>
  </si>
  <si>
    <t>Софинансирование к субсидии бюджетам поселений на разработку и корректировку проектно-сметной документации, капитальный ремонт и реконструкция зданий и помещений сельских учреждений культуры Красноярского края в рамках подпрограммы " Искуство и народное творчество" муниципальной программы " Культура и спорт на территории Красненского сельсовета"</t>
  </si>
  <si>
    <t>8151133,58</t>
  </si>
  <si>
    <t>8708320,58</t>
  </si>
  <si>
    <t>363838,91</t>
  </si>
  <si>
    <t>1420985,11</t>
  </si>
  <si>
    <t>2005758,27</t>
  </si>
  <si>
    <t>1031636,24</t>
  </si>
  <si>
    <t>11745715,09</t>
  </si>
  <si>
    <t>от 23.12.2015 г. № 4-8 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</si>
</sst>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b/>
      <sz val="8"/>
      <color indexed="10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8"/>
      <color indexed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distributed"/>
    </xf>
    <xf numFmtId="4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2" xfId="0" applyFont="1" applyBorder="1" applyAlignment="1">
      <alignment horizontal="left" vertical="distributed"/>
    </xf>
    <xf numFmtId="0" fontId="3" fillId="0" borderId="12" xfId="0" applyFont="1" applyBorder="1" applyAlignment="1">
      <alignment vertical="distributed"/>
    </xf>
    <xf numFmtId="49" fontId="4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distributed"/>
    </xf>
    <xf numFmtId="49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vertical="distributed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distributed"/>
    </xf>
    <xf numFmtId="0" fontId="4" fillId="0" borderId="13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distributed"/>
    </xf>
    <xf numFmtId="0" fontId="3" fillId="0" borderId="15" xfId="0" applyFont="1" applyBorder="1" applyAlignment="1">
      <alignment horizontal="left" vertical="distributed"/>
    </xf>
    <xf numFmtId="0" fontId="10" fillId="0" borderId="12" xfId="0" applyFont="1" applyBorder="1" applyAlignment="1">
      <alignment horizontal="left" vertical="distributed"/>
    </xf>
    <xf numFmtId="164" fontId="3" fillId="0" borderId="10" xfId="0" applyNumberFormat="1" applyFont="1" applyBorder="1" applyAlignment="1">
      <alignment horizontal="justify"/>
    </xf>
    <xf numFmtId="164" fontId="3" fillId="0" borderId="10" xfId="0" applyNumberFormat="1" applyFont="1" applyBorder="1" applyAlignment="1">
      <alignment horizontal="justify" vertical="center"/>
    </xf>
    <xf numFmtId="164" fontId="3" fillId="0" borderId="1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justify" vertical="center"/>
    </xf>
    <xf numFmtId="0" fontId="11" fillId="0" borderId="12" xfId="0" applyFont="1" applyBorder="1" applyAlignment="1">
      <alignment vertical="distributed"/>
    </xf>
    <xf numFmtId="49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10" xfId="0" applyFont="1" applyBorder="1" applyAlignment="1">
      <alignment vertical="distributed"/>
    </xf>
    <xf numFmtId="0" fontId="11" fillId="0" borderId="12" xfId="0" applyFont="1" applyBorder="1" applyAlignment="1">
      <alignment horizontal="left" vertical="distributed"/>
    </xf>
    <xf numFmtId="0" fontId="6" fillId="0" borderId="10" xfId="0" applyFont="1" applyBorder="1" applyAlignment="1">
      <alignment vertical="distributed"/>
    </xf>
    <xf numFmtId="0" fontId="6" fillId="0" borderId="12" xfId="0" applyFont="1" applyBorder="1" applyAlignment="1">
      <alignment horizontal="left" vertical="distributed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17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17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2" max="2" width="64.57421875" style="0" customWidth="1"/>
    <col min="4" max="4" width="7.28125" style="0" customWidth="1"/>
    <col min="5" max="5" width="1.148437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125</v>
      </c>
    </row>
    <row r="2" spans="1:9" ht="15">
      <c r="A2" s="1"/>
      <c r="B2" s="2"/>
      <c r="C2" s="2"/>
      <c r="D2" s="2"/>
      <c r="E2" s="2"/>
      <c r="F2" s="3"/>
      <c r="G2" s="3"/>
      <c r="H2" s="4"/>
      <c r="I2" s="4" t="s">
        <v>107</v>
      </c>
    </row>
    <row r="3" spans="1:9" ht="15">
      <c r="A3" s="1"/>
      <c r="B3" s="2"/>
      <c r="C3" s="2"/>
      <c r="D3" s="2"/>
      <c r="E3" s="2"/>
      <c r="F3" s="3"/>
      <c r="G3" s="3"/>
      <c r="H3" s="4"/>
      <c r="I3" s="4" t="s">
        <v>177</v>
      </c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6" ht="15">
      <c r="A7" s="6" t="s">
        <v>126</v>
      </c>
      <c r="B7" s="5"/>
      <c r="C7" s="5"/>
      <c r="D7" s="5"/>
      <c r="E7" s="5"/>
      <c r="F7" s="5"/>
    </row>
    <row r="8" spans="1:6" ht="15">
      <c r="A8" s="6" t="s">
        <v>46</v>
      </c>
      <c r="B8" s="5"/>
      <c r="C8" s="5"/>
      <c r="D8" s="5"/>
      <c r="E8" s="5"/>
      <c r="F8" s="5"/>
    </row>
    <row r="9" spans="1:9" ht="15">
      <c r="A9" s="6" t="s">
        <v>127</v>
      </c>
      <c r="B9" s="5"/>
      <c r="C9" s="5"/>
      <c r="D9" s="5"/>
      <c r="E9" s="5"/>
      <c r="F9" s="5"/>
      <c r="I9" t="s">
        <v>128</v>
      </c>
    </row>
    <row r="10" spans="1:9" ht="72.75" customHeight="1">
      <c r="A10" s="7" t="s">
        <v>1</v>
      </c>
      <c r="B10" s="7" t="s">
        <v>2</v>
      </c>
      <c r="C10" s="8" t="s">
        <v>3</v>
      </c>
      <c r="D10" s="62" t="s">
        <v>4</v>
      </c>
      <c r="E10" s="63"/>
      <c r="F10" s="8" t="s">
        <v>47</v>
      </c>
      <c r="G10" s="7" t="s">
        <v>5</v>
      </c>
      <c r="H10" s="7" t="s">
        <v>6</v>
      </c>
      <c r="I10" s="7" t="s">
        <v>108</v>
      </c>
    </row>
    <row r="11" spans="1:9" ht="33.75" customHeight="1">
      <c r="A11" s="9">
        <v>1</v>
      </c>
      <c r="B11" s="10" t="s">
        <v>76</v>
      </c>
      <c r="C11" s="14" t="s">
        <v>20</v>
      </c>
      <c r="D11" s="62"/>
      <c r="E11" s="64"/>
      <c r="F11" s="8"/>
      <c r="G11" s="45" t="s">
        <v>175</v>
      </c>
      <c r="H11" s="35">
        <f>SUM(H12+H45+H81+H106)</f>
        <v>516084</v>
      </c>
      <c r="I11" s="35">
        <f>SUM(I12+I45+I81+I106)</f>
        <v>537284</v>
      </c>
    </row>
    <row r="12" spans="1:9" ht="35.25" customHeight="1">
      <c r="A12" s="9">
        <v>2</v>
      </c>
      <c r="B12" s="17" t="s">
        <v>77</v>
      </c>
      <c r="C12" s="14" t="s">
        <v>31</v>
      </c>
      <c r="D12" s="56"/>
      <c r="E12" s="60"/>
      <c r="F12" s="8"/>
      <c r="G12" s="45" t="s">
        <v>162</v>
      </c>
      <c r="H12" s="35">
        <f>SUM(H13+H18+H23+H40)</f>
        <v>12724</v>
      </c>
      <c r="I12" s="35">
        <f>SUM(I13+I18+I23+I40)</f>
        <v>12724</v>
      </c>
    </row>
    <row r="13" spans="1:9" ht="56.25" customHeight="1">
      <c r="A13" s="9">
        <v>3</v>
      </c>
      <c r="B13" s="17" t="s">
        <v>79</v>
      </c>
      <c r="C13" s="21" t="s">
        <v>78</v>
      </c>
      <c r="D13" s="65"/>
      <c r="E13" s="58"/>
      <c r="F13" s="8"/>
      <c r="G13" s="36">
        <f aca="true" t="shared" si="0" ref="G13:I16">SUM(G14)</f>
        <v>329</v>
      </c>
      <c r="H13" s="36">
        <f t="shared" si="0"/>
        <v>0</v>
      </c>
      <c r="I13" s="36">
        <f t="shared" si="0"/>
        <v>0</v>
      </c>
    </row>
    <row r="14" spans="1:9" ht="24.75" customHeight="1">
      <c r="A14" s="9">
        <v>4</v>
      </c>
      <c r="B14" s="13" t="s">
        <v>147</v>
      </c>
      <c r="C14" s="21" t="s">
        <v>78</v>
      </c>
      <c r="D14" s="56" t="s">
        <v>120</v>
      </c>
      <c r="E14" s="59"/>
      <c r="F14" s="8"/>
      <c r="G14" s="36">
        <f t="shared" si="0"/>
        <v>329</v>
      </c>
      <c r="H14" s="36">
        <f t="shared" si="0"/>
        <v>0</v>
      </c>
      <c r="I14" s="36">
        <f t="shared" si="0"/>
        <v>0</v>
      </c>
    </row>
    <row r="15" spans="1:9" ht="22.5" customHeight="1">
      <c r="A15" s="9">
        <v>5</v>
      </c>
      <c r="B15" s="13" t="s">
        <v>148</v>
      </c>
      <c r="C15" s="21" t="s">
        <v>78</v>
      </c>
      <c r="D15" s="56" t="s">
        <v>146</v>
      </c>
      <c r="E15" s="59"/>
      <c r="F15" s="8"/>
      <c r="G15" s="36">
        <f t="shared" si="0"/>
        <v>329</v>
      </c>
      <c r="H15" s="36">
        <f t="shared" si="0"/>
        <v>0</v>
      </c>
      <c r="I15" s="36">
        <f t="shared" si="0"/>
        <v>0</v>
      </c>
    </row>
    <row r="16" spans="1:9" ht="12.75" customHeight="1">
      <c r="A16" s="9">
        <v>6</v>
      </c>
      <c r="B16" s="18" t="s">
        <v>54</v>
      </c>
      <c r="C16" s="21" t="s">
        <v>78</v>
      </c>
      <c r="D16" s="56" t="s">
        <v>146</v>
      </c>
      <c r="E16" s="59"/>
      <c r="F16" s="14" t="s">
        <v>55</v>
      </c>
      <c r="G16" s="36">
        <f t="shared" si="0"/>
        <v>329</v>
      </c>
      <c r="H16" s="36">
        <f t="shared" si="0"/>
        <v>0</v>
      </c>
      <c r="I16" s="36">
        <f t="shared" si="0"/>
        <v>0</v>
      </c>
    </row>
    <row r="17" spans="1:9" ht="12.75" customHeight="1">
      <c r="A17" s="9">
        <v>7</v>
      </c>
      <c r="B17" s="18" t="s">
        <v>19</v>
      </c>
      <c r="C17" s="21" t="s">
        <v>78</v>
      </c>
      <c r="D17" s="56" t="s">
        <v>146</v>
      </c>
      <c r="E17" s="59"/>
      <c r="F17" s="14" t="s">
        <v>56</v>
      </c>
      <c r="G17" s="36">
        <v>329</v>
      </c>
      <c r="H17" s="36">
        <v>0</v>
      </c>
      <c r="I17" s="36">
        <v>0</v>
      </c>
    </row>
    <row r="18" spans="1:9" ht="72" customHeight="1">
      <c r="A18" s="9">
        <v>8</v>
      </c>
      <c r="B18" s="7" t="s">
        <v>109</v>
      </c>
      <c r="C18" s="14" t="s">
        <v>80</v>
      </c>
      <c r="D18" s="65"/>
      <c r="E18" s="58"/>
      <c r="F18" s="8"/>
      <c r="G18" s="43">
        <f aca="true" t="shared" si="1" ref="G18:I21">SUM(G19)</f>
        <v>0</v>
      </c>
      <c r="H18" s="36">
        <f t="shared" si="1"/>
        <v>0</v>
      </c>
      <c r="I18" s="36">
        <f t="shared" si="1"/>
        <v>0</v>
      </c>
    </row>
    <row r="19" spans="1:9" ht="27.75" customHeight="1">
      <c r="A19" s="9">
        <v>9</v>
      </c>
      <c r="B19" s="13" t="s">
        <v>14</v>
      </c>
      <c r="C19" s="14" t="s">
        <v>80</v>
      </c>
      <c r="D19" s="56" t="s">
        <v>15</v>
      </c>
      <c r="E19" s="59"/>
      <c r="F19" s="8"/>
      <c r="G19" s="43">
        <f t="shared" si="1"/>
        <v>0</v>
      </c>
      <c r="H19" s="36">
        <f t="shared" si="1"/>
        <v>0</v>
      </c>
      <c r="I19" s="36">
        <f t="shared" si="1"/>
        <v>0</v>
      </c>
    </row>
    <row r="20" spans="1:9" ht="30" customHeight="1">
      <c r="A20" s="9">
        <v>10</v>
      </c>
      <c r="B20" s="13" t="s">
        <v>16</v>
      </c>
      <c r="C20" s="14" t="s">
        <v>80</v>
      </c>
      <c r="D20" s="56" t="s">
        <v>17</v>
      </c>
      <c r="E20" s="59"/>
      <c r="F20" s="8"/>
      <c r="G20" s="43">
        <f t="shared" si="1"/>
        <v>0</v>
      </c>
      <c r="H20" s="36">
        <f t="shared" si="1"/>
        <v>0</v>
      </c>
      <c r="I20" s="36">
        <f t="shared" si="1"/>
        <v>0</v>
      </c>
    </row>
    <row r="21" spans="1:9" ht="21.75" customHeight="1">
      <c r="A21" s="9">
        <v>11</v>
      </c>
      <c r="B21" s="18" t="s">
        <v>57</v>
      </c>
      <c r="C21" s="14" t="s">
        <v>80</v>
      </c>
      <c r="D21" s="56" t="s">
        <v>17</v>
      </c>
      <c r="E21" s="59"/>
      <c r="F21" s="14" t="s">
        <v>58</v>
      </c>
      <c r="G21" s="43">
        <f t="shared" si="1"/>
        <v>0</v>
      </c>
      <c r="H21" s="36">
        <f t="shared" si="1"/>
        <v>0</v>
      </c>
      <c r="I21" s="36">
        <f t="shared" si="1"/>
        <v>0</v>
      </c>
    </row>
    <row r="22" spans="1:9" ht="28.5" customHeight="1">
      <c r="A22" s="9">
        <v>12</v>
      </c>
      <c r="B22" s="18" t="s">
        <v>24</v>
      </c>
      <c r="C22" s="14" t="s">
        <v>80</v>
      </c>
      <c r="D22" s="56" t="s">
        <v>17</v>
      </c>
      <c r="E22" s="59"/>
      <c r="F22" s="14" t="s">
        <v>59</v>
      </c>
      <c r="G22" s="43" t="s">
        <v>150</v>
      </c>
      <c r="H22" s="36">
        <v>0</v>
      </c>
      <c r="I22" s="36">
        <v>0</v>
      </c>
    </row>
    <row r="23" spans="1:9" ht="58.5" customHeight="1">
      <c r="A23" s="9">
        <v>13</v>
      </c>
      <c r="B23" s="18" t="s">
        <v>133</v>
      </c>
      <c r="C23" s="21" t="s">
        <v>81</v>
      </c>
      <c r="D23" s="56"/>
      <c r="E23" s="58"/>
      <c r="F23" s="21"/>
      <c r="G23" s="36">
        <f>SUM(G26)</f>
        <v>9714</v>
      </c>
      <c r="H23" s="36">
        <f>SUM(H26)</f>
        <v>9714</v>
      </c>
      <c r="I23" s="36">
        <f>SUM(I26)</f>
        <v>9714</v>
      </c>
    </row>
    <row r="24" spans="1:9" ht="30.75" customHeight="1">
      <c r="A24" s="9">
        <v>14</v>
      </c>
      <c r="B24" s="13" t="s">
        <v>41</v>
      </c>
      <c r="C24" s="21" t="s">
        <v>81</v>
      </c>
      <c r="D24" s="56" t="s">
        <v>42</v>
      </c>
      <c r="E24" s="57"/>
      <c r="F24" s="21"/>
      <c r="G24" s="36">
        <v>9714</v>
      </c>
      <c r="H24" s="36">
        <v>9714</v>
      </c>
      <c r="I24" s="36">
        <v>9714</v>
      </c>
    </row>
    <row r="25" spans="1:9" ht="24.75" customHeight="1">
      <c r="A25" s="9">
        <v>15</v>
      </c>
      <c r="B25" s="13" t="s">
        <v>83</v>
      </c>
      <c r="C25" s="21" t="s">
        <v>81</v>
      </c>
      <c r="D25" s="56" t="s">
        <v>82</v>
      </c>
      <c r="E25" s="57"/>
      <c r="F25" s="21"/>
      <c r="G25" s="36">
        <v>9714</v>
      </c>
      <c r="H25" s="36">
        <v>9714</v>
      </c>
      <c r="I25" s="36">
        <v>9714</v>
      </c>
    </row>
    <row r="26" spans="1:9" ht="27.75" customHeight="1">
      <c r="A26" s="9">
        <v>16</v>
      </c>
      <c r="B26" s="13" t="s">
        <v>54</v>
      </c>
      <c r="C26" s="21" t="s">
        <v>81</v>
      </c>
      <c r="D26" s="56" t="s">
        <v>82</v>
      </c>
      <c r="E26" s="58"/>
      <c r="F26" s="21" t="s">
        <v>55</v>
      </c>
      <c r="G26" s="36">
        <f aca="true" t="shared" si="2" ref="G26:I28">SUM(G27)</f>
        <v>9714</v>
      </c>
      <c r="H26" s="36">
        <v>9714</v>
      </c>
      <c r="I26" s="36">
        <v>9714</v>
      </c>
    </row>
    <row r="27" spans="1:9" ht="39" customHeight="1">
      <c r="A27" s="9">
        <v>17</v>
      </c>
      <c r="B27" s="13" t="s">
        <v>13</v>
      </c>
      <c r="C27" s="21" t="s">
        <v>81</v>
      </c>
      <c r="D27" s="56" t="s">
        <v>82</v>
      </c>
      <c r="E27" s="58"/>
      <c r="F27" s="21" t="s">
        <v>70</v>
      </c>
      <c r="G27" s="36">
        <v>9714</v>
      </c>
      <c r="H27" s="36">
        <v>9714</v>
      </c>
      <c r="I27" s="36">
        <v>9714</v>
      </c>
    </row>
    <row r="28" spans="1:9" ht="0.75" customHeight="1">
      <c r="A28" s="9"/>
      <c r="B28" s="13"/>
      <c r="C28" s="21"/>
      <c r="D28" s="56"/>
      <c r="E28" s="58"/>
      <c r="F28" s="21"/>
      <c r="G28" s="36">
        <f t="shared" si="2"/>
        <v>0</v>
      </c>
      <c r="H28" s="36">
        <f t="shared" si="2"/>
        <v>0</v>
      </c>
      <c r="I28" s="36">
        <f t="shared" si="2"/>
        <v>0</v>
      </c>
    </row>
    <row r="29" spans="1:9" ht="18.75" customHeight="1" hidden="1">
      <c r="A29" s="9"/>
      <c r="B29" s="13"/>
      <c r="C29" s="21"/>
      <c r="D29" s="56"/>
      <c r="E29" s="58"/>
      <c r="F29" s="21"/>
      <c r="G29" s="36"/>
      <c r="H29" s="36"/>
      <c r="I29" s="36"/>
    </row>
    <row r="30" spans="1:9" ht="21" customHeight="1" hidden="1">
      <c r="A30" s="9"/>
      <c r="B30" s="25"/>
      <c r="C30" s="23"/>
      <c r="D30" s="56"/>
      <c r="E30" s="58"/>
      <c r="F30" s="21"/>
      <c r="G30" s="36">
        <f aca="true" t="shared" si="3" ref="G30:I32">SUM(G31)</f>
        <v>0</v>
      </c>
      <c r="H30" s="36">
        <f t="shared" si="3"/>
        <v>0</v>
      </c>
      <c r="I30" s="36">
        <f t="shared" si="3"/>
        <v>0</v>
      </c>
    </row>
    <row r="31" spans="1:9" ht="18.75" customHeight="1" hidden="1">
      <c r="A31" s="9"/>
      <c r="B31" s="13"/>
      <c r="C31" s="21"/>
      <c r="D31" s="56"/>
      <c r="E31" s="58"/>
      <c r="F31" s="21"/>
      <c r="G31" s="36">
        <f t="shared" si="3"/>
        <v>0</v>
      </c>
      <c r="H31" s="36">
        <f t="shared" si="3"/>
        <v>0</v>
      </c>
      <c r="I31" s="36">
        <f t="shared" si="3"/>
        <v>0</v>
      </c>
    </row>
    <row r="32" spans="1:9" ht="17.25" customHeight="1" hidden="1">
      <c r="A32" s="9"/>
      <c r="B32" s="13"/>
      <c r="C32" s="21"/>
      <c r="D32" s="56"/>
      <c r="E32" s="58"/>
      <c r="F32" s="21"/>
      <c r="G32" s="36">
        <f t="shared" si="3"/>
        <v>0</v>
      </c>
      <c r="H32" s="36">
        <f t="shared" si="3"/>
        <v>0</v>
      </c>
      <c r="I32" s="36">
        <f t="shared" si="3"/>
        <v>0</v>
      </c>
    </row>
    <row r="33" spans="1:9" ht="14.25" customHeight="1" hidden="1">
      <c r="A33" s="9"/>
      <c r="B33" s="13"/>
      <c r="C33" s="21"/>
      <c r="D33" s="56"/>
      <c r="E33" s="58"/>
      <c r="F33" s="14"/>
      <c r="G33" s="36"/>
      <c r="H33" s="36"/>
      <c r="I33" s="36"/>
    </row>
    <row r="34" spans="1:9" ht="12.75" customHeight="1" hidden="1">
      <c r="A34" s="9"/>
      <c r="B34" s="13"/>
      <c r="C34" s="21"/>
      <c r="D34" s="56"/>
      <c r="E34" s="58"/>
      <c r="F34" s="14"/>
      <c r="G34" s="36"/>
      <c r="H34" s="36"/>
      <c r="I34" s="36"/>
    </row>
    <row r="35" spans="1:9" ht="94.5" customHeight="1">
      <c r="A35" s="9">
        <v>18</v>
      </c>
      <c r="B35" s="18" t="s">
        <v>149</v>
      </c>
      <c r="C35" s="21" t="s">
        <v>110</v>
      </c>
      <c r="D35" s="56"/>
      <c r="E35" s="57"/>
      <c r="F35" s="14"/>
      <c r="G35" s="36">
        <v>52000</v>
      </c>
      <c r="H35" s="36"/>
      <c r="I35" s="36"/>
    </row>
    <row r="36" spans="1:9" ht="31.5" customHeight="1">
      <c r="A36" s="9">
        <v>19</v>
      </c>
      <c r="B36" s="13" t="s">
        <v>14</v>
      </c>
      <c r="C36" s="21" t="s">
        <v>110</v>
      </c>
      <c r="D36" s="56" t="s">
        <v>15</v>
      </c>
      <c r="E36" s="57"/>
      <c r="F36" s="14"/>
      <c r="G36" s="36">
        <v>52000</v>
      </c>
      <c r="H36" s="36"/>
      <c r="I36" s="36"/>
    </row>
    <row r="37" spans="1:9" ht="27" customHeight="1">
      <c r="A37" s="9">
        <v>20</v>
      </c>
      <c r="B37" s="13" t="s">
        <v>16</v>
      </c>
      <c r="C37" s="21" t="s">
        <v>110</v>
      </c>
      <c r="D37" s="56" t="s">
        <v>17</v>
      </c>
      <c r="E37" s="57"/>
      <c r="F37" s="14"/>
      <c r="G37" s="36">
        <v>52000</v>
      </c>
      <c r="H37" s="36"/>
      <c r="I37" s="36"/>
    </row>
    <row r="38" spans="1:9" ht="12.75" customHeight="1">
      <c r="A38" s="9">
        <v>21</v>
      </c>
      <c r="B38" s="13" t="s">
        <v>54</v>
      </c>
      <c r="C38" s="21" t="s">
        <v>110</v>
      </c>
      <c r="D38" s="56" t="s">
        <v>17</v>
      </c>
      <c r="E38" s="57"/>
      <c r="F38" s="14" t="s">
        <v>55</v>
      </c>
      <c r="G38" s="36">
        <v>52000</v>
      </c>
      <c r="H38" s="36"/>
      <c r="I38" s="36"/>
    </row>
    <row r="39" spans="1:9" ht="12.75" customHeight="1">
      <c r="A39" s="9">
        <v>22</v>
      </c>
      <c r="B39" s="18" t="s">
        <v>19</v>
      </c>
      <c r="C39" s="21" t="s">
        <v>110</v>
      </c>
      <c r="D39" s="56" t="s">
        <v>17</v>
      </c>
      <c r="E39" s="57"/>
      <c r="F39" s="14" t="s">
        <v>56</v>
      </c>
      <c r="G39" s="36">
        <v>52000</v>
      </c>
      <c r="H39" s="36"/>
      <c r="I39" s="36"/>
    </row>
    <row r="40" spans="1:9" ht="92.25" customHeight="1">
      <c r="A40" s="9">
        <v>23</v>
      </c>
      <c r="B40" s="18" t="s">
        <v>149</v>
      </c>
      <c r="C40" s="21" t="s">
        <v>110</v>
      </c>
      <c r="D40" s="56"/>
      <c r="E40" s="57"/>
      <c r="F40" s="14"/>
      <c r="G40" s="43">
        <v>351.53</v>
      </c>
      <c r="H40" s="36">
        <v>3010</v>
      </c>
      <c r="I40" s="36">
        <v>3010</v>
      </c>
    </row>
    <row r="41" spans="1:9" ht="12.75" customHeight="1">
      <c r="A41" s="9">
        <v>24</v>
      </c>
      <c r="B41" s="18" t="s">
        <v>115</v>
      </c>
      <c r="C41" s="21" t="s">
        <v>110</v>
      </c>
      <c r="D41" s="56" t="s">
        <v>111</v>
      </c>
      <c r="E41" s="57"/>
      <c r="F41" s="14"/>
      <c r="G41" s="43">
        <v>351.53</v>
      </c>
      <c r="H41" s="36">
        <v>3010</v>
      </c>
      <c r="I41" s="36">
        <v>3010</v>
      </c>
    </row>
    <row r="42" spans="1:9" ht="12.75" customHeight="1">
      <c r="A42" s="9">
        <v>25</v>
      </c>
      <c r="B42" s="18" t="s">
        <v>116</v>
      </c>
      <c r="C42" s="21" t="s">
        <v>110</v>
      </c>
      <c r="D42" s="56" t="s">
        <v>112</v>
      </c>
      <c r="E42" s="57"/>
      <c r="F42" s="14"/>
      <c r="G42" s="43">
        <v>351.53</v>
      </c>
      <c r="H42" s="36">
        <v>3010</v>
      </c>
      <c r="I42" s="36">
        <v>3010</v>
      </c>
    </row>
    <row r="43" spans="1:9" ht="12.75" customHeight="1">
      <c r="A43" s="9">
        <v>26</v>
      </c>
      <c r="B43" s="18" t="s">
        <v>129</v>
      </c>
      <c r="C43" s="21" t="s">
        <v>110</v>
      </c>
      <c r="D43" s="56" t="s">
        <v>112</v>
      </c>
      <c r="E43" s="57"/>
      <c r="F43" s="14" t="s">
        <v>113</v>
      </c>
      <c r="G43" s="43">
        <v>351.53</v>
      </c>
      <c r="H43" s="36">
        <v>3010</v>
      </c>
      <c r="I43" s="36">
        <v>3010</v>
      </c>
    </row>
    <row r="44" spans="1:9" ht="12.75" customHeight="1">
      <c r="A44" s="9">
        <v>27</v>
      </c>
      <c r="B44" s="18" t="s">
        <v>130</v>
      </c>
      <c r="C44" s="21" t="s">
        <v>110</v>
      </c>
      <c r="D44" s="56" t="s">
        <v>112</v>
      </c>
      <c r="E44" s="57"/>
      <c r="F44" s="14" t="s">
        <v>114</v>
      </c>
      <c r="G44" s="43">
        <v>351.53</v>
      </c>
      <c r="H44" s="36">
        <v>3010</v>
      </c>
      <c r="I44" s="36">
        <v>3010</v>
      </c>
    </row>
    <row r="45" spans="1:9" ht="37.5" customHeight="1">
      <c r="A45" s="9">
        <v>28</v>
      </c>
      <c r="B45" s="17" t="s">
        <v>84</v>
      </c>
      <c r="C45" s="21" t="s">
        <v>26</v>
      </c>
      <c r="D45" s="56"/>
      <c r="E45" s="57"/>
      <c r="F45" s="14"/>
      <c r="G45" s="45" t="s">
        <v>158</v>
      </c>
      <c r="H45" s="35">
        <f>SUM(H46+H51+H56)</f>
        <v>79740</v>
      </c>
      <c r="I45" s="35">
        <f>SUM(I46+I51+I56)</f>
        <v>67050</v>
      </c>
    </row>
    <row r="46" spans="1:9" ht="1.5" customHeight="1" hidden="1">
      <c r="A46" s="9">
        <v>17</v>
      </c>
      <c r="B46" s="34" t="s">
        <v>27</v>
      </c>
      <c r="C46" s="23" t="s">
        <v>28</v>
      </c>
      <c r="D46" s="29"/>
      <c r="E46" s="30"/>
      <c r="F46" s="14"/>
      <c r="G46" s="36">
        <f aca="true" t="shared" si="4" ref="G46:I49">SUM(G47)</f>
        <v>0</v>
      </c>
      <c r="H46" s="36">
        <f t="shared" si="4"/>
        <v>0</v>
      </c>
      <c r="I46" s="36">
        <f t="shared" si="4"/>
        <v>0</v>
      </c>
    </row>
    <row r="47" spans="1:9" ht="21" customHeight="1" hidden="1">
      <c r="A47" s="9">
        <v>18</v>
      </c>
      <c r="B47" s="13" t="s">
        <v>14</v>
      </c>
      <c r="C47" s="21" t="s">
        <v>28</v>
      </c>
      <c r="D47" s="56" t="s">
        <v>15</v>
      </c>
      <c r="E47" s="58"/>
      <c r="F47" s="14"/>
      <c r="G47" s="36">
        <f t="shared" si="4"/>
        <v>0</v>
      </c>
      <c r="H47" s="36">
        <f t="shared" si="4"/>
        <v>0</v>
      </c>
      <c r="I47" s="36">
        <f t="shared" si="4"/>
        <v>0</v>
      </c>
    </row>
    <row r="48" spans="1:9" ht="24" customHeight="1" hidden="1">
      <c r="A48" s="9">
        <v>19</v>
      </c>
      <c r="B48" s="13" t="s">
        <v>16</v>
      </c>
      <c r="C48" s="21" t="s">
        <v>28</v>
      </c>
      <c r="D48" s="56" t="s">
        <v>17</v>
      </c>
      <c r="E48" s="58"/>
      <c r="F48" s="14"/>
      <c r="G48" s="36">
        <f t="shared" si="4"/>
        <v>0</v>
      </c>
      <c r="H48" s="36">
        <f t="shared" si="4"/>
        <v>0</v>
      </c>
      <c r="I48" s="36">
        <f t="shared" si="4"/>
        <v>0</v>
      </c>
    </row>
    <row r="49" spans="1:13" ht="15" hidden="1">
      <c r="A49" s="9">
        <v>20</v>
      </c>
      <c r="B49" s="18" t="s">
        <v>51</v>
      </c>
      <c r="C49" s="21" t="s">
        <v>28</v>
      </c>
      <c r="D49" s="56" t="s">
        <v>17</v>
      </c>
      <c r="E49" s="58"/>
      <c r="F49" s="14" t="s">
        <v>52</v>
      </c>
      <c r="G49" s="36">
        <f t="shared" si="4"/>
        <v>0</v>
      </c>
      <c r="H49" s="36">
        <f t="shared" si="4"/>
        <v>0</v>
      </c>
      <c r="I49" s="36">
        <f t="shared" si="4"/>
        <v>0</v>
      </c>
      <c r="M49" s="32"/>
    </row>
    <row r="50" spans="1:9" ht="12.75" customHeight="1" hidden="1">
      <c r="A50" s="9">
        <v>21</v>
      </c>
      <c r="B50" s="18" t="s">
        <v>25</v>
      </c>
      <c r="C50" s="21" t="s">
        <v>28</v>
      </c>
      <c r="D50" s="56" t="s">
        <v>17</v>
      </c>
      <c r="E50" s="58"/>
      <c r="F50" s="14" t="s">
        <v>53</v>
      </c>
      <c r="G50" s="36">
        <v>0</v>
      </c>
      <c r="H50" s="36">
        <v>0</v>
      </c>
      <c r="I50" s="36">
        <v>0</v>
      </c>
    </row>
    <row r="51" spans="1:9" ht="12.75" customHeight="1" hidden="1">
      <c r="A51" s="9">
        <v>22</v>
      </c>
      <c r="B51" s="24" t="s">
        <v>29</v>
      </c>
      <c r="C51" s="21" t="s">
        <v>85</v>
      </c>
      <c r="D51" s="29"/>
      <c r="E51" s="30"/>
      <c r="F51" s="14"/>
      <c r="G51" s="36">
        <f aca="true" t="shared" si="5" ref="G51:I54">SUM(G52)</f>
        <v>0</v>
      </c>
      <c r="H51" s="36">
        <f t="shared" si="5"/>
        <v>0</v>
      </c>
      <c r="I51" s="36">
        <f t="shared" si="5"/>
        <v>0</v>
      </c>
    </row>
    <row r="52" spans="1:9" ht="24" customHeight="1" hidden="1">
      <c r="A52" s="9">
        <v>23</v>
      </c>
      <c r="B52" s="13" t="s">
        <v>14</v>
      </c>
      <c r="C52" s="21" t="s">
        <v>85</v>
      </c>
      <c r="D52" s="56" t="s">
        <v>15</v>
      </c>
      <c r="E52" s="58"/>
      <c r="F52" s="14"/>
      <c r="G52" s="36">
        <f t="shared" si="5"/>
        <v>0</v>
      </c>
      <c r="H52" s="36">
        <f t="shared" si="5"/>
        <v>0</v>
      </c>
      <c r="I52" s="36">
        <f t="shared" si="5"/>
        <v>0</v>
      </c>
    </row>
    <row r="53" spans="1:9" ht="21.75" customHeight="1" hidden="1">
      <c r="A53" s="9">
        <v>24</v>
      </c>
      <c r="B53" s="13" t="s">
        <v>16</v>
      </c>
      <c r="C53" s="21" t="s">
        <v>85</v>
      </c>
      <c r="D53" s="56" t="s">
        <v>17</v>
      </c>
      <c r="E53" s="58"/>
      <c r="F53" s="14"/>
      <c r="G53" s="36">
        <f t="shared" si="5"/>
        <v>0</v>
      </c>
      <c r="H53" s="36">
        <f t="shared" si="5"/>
        <v>0</v>
      </c>
      <c r="I53" s="36">
        <f t="shared" si="5"/>
        <v>0</v>
      </c>
    </row>
    <row r="54" spans="1:9" ht="12.75" customHeight="1" hidden="1">
      <c r="A54" s="9">
        <v>25</v>
      </c>
      <c r="B54" s="18" t="s">
        <v>51</v>
      </c>
      <c r="C54" s="21" t="s">
        <v>85</v>
      </c>
      <c r="D54" s="56" t="s">
        <v>17</v>
      </c>
      <c r="E54" s="58"/>
      <c r="F54" s="14" t="s">
        <v>52</v>
      </c>
      <c r="G54" s="36">
        <f t="shared" si="5"/>
        <v>0</v>
      </c>
      <c r="H54" s="36">
        <f t="shared" si="5"/>
        <v>0</v>
      </c>
      <c r="I54" s="36">
        <f t="shared" si="5"/>
        <v>0</v>
      </c>
    </row>
    <row r="55" spans="1:9" ht="53.25" customHeight="1" hidden="1">
      <c r="A55" s="9">
        <v>26</v>
      </c>
      <c r="B55" s="18" t="s">
        <v>25</v>
      </c>
      <c r="C55" s="21" t="s">
        <v>85</v>
      </c>
      <c r="D55" s="56" t="s">
        <v>17</v>
      </c>
      <c r="E55" s="58"/>
      <c r="F55" s="14" t="s">
        <v>53</v>
      </c>
      <c r="G55" s="36">
        <v>0</v>
      </c>
      <c r="H55" s="36">
        <v>0</v>
      </c>
      <c r="I55" s="36">
        <v>0</v>
      </c>
    </row>
    <row r="56" spans="1:9" ht="59.25" customHeight="1">
      <c r="A56" s="9">
        <v>29</v>
      </c>
      <c r="B56" s="17" t="s">
        <v>86</v>
      </c>
      <c r="C56" s="21" t="s">
        <v>87</v>
      </c>
      <c r="D56" s="56"/>
      <c r="E56" s="57"/>
      <c r="F56" s="14"/>
      <c r="G56" s="43" t="s">
        <v>157</v>
      </c>
      <c r="H56" s="36">
        <f aca="true" t="shared" si="6" ref="H56:I59">SUM(H57)</f>
        <v>79740</v>
      </c>
      <c r="I56" s="36">
        <f t="shared" si="6"/>
        <v>67050</v>
      </c>
    </row>
    <row r="57" spans="1:9" ht="24" customHeight="1">
      <c r="A57" s="9">
        <v>30</v>
      </c>
      <c r="B57" s="13" t="s">
        <v>14</v>
      </c>
      <c r="C57" s="21" t="s">
        <v>87</v>
      </c>
      <c r="D57" s="56" t="s">
        <v>15</v>
      </c>
      <c r="E57" s="58"/>
      <c r="F57" s="14"/>
      <c r="G57" s="43" t="s">
        <v>157</v>
      </c>
      <c r="H57" s="36">
        <f t="shared" si="6"/>
        <v>79740</v>
      </c>
      <c r="I57" s="36">
        <f t="shared" si="6"/>
        <v>67050</v>
      </c>
    </row>
    <row r="58" spans="1:9" ht="24" customHeight="1">
      <c r="A58" s="9">
        <v>31</v>
      </c>
      <c r="B58" s="13" t="s">
        <v>16</v>
      </c>
      <c r="C58" s="21" t="s">
        <v>87</v>
      </c>
      <c r="D58" s="56" t="s">
        <v>17</v>
      </c>
      <c r="E58" s="58"/>
      <c r="F58" s="8"/>
      <c r="G58" s="43" t="s">
        <v>157</v>
      </c>
      <c r="H58" s="36">
        <f t="shared" si="6"/>
        <v>79740</v>
      </c>
      <c r="I58" s="36">
        <f t="shared" si="6"/>
        <v>67050</v>
      </c>
    </row>
    <row r="59" spans="1:9" ht="15.75" customHeight="1">
      <c r="A59" s="9">
        <v>32</v>
      </c>
      <c r="B59" s="18" t="s">
        <v>51</v>
      </c>
      <c r="C59" s="21" t="s">
        <v>87</v>
      </c>
      <c r="D59" s="56" t="s">
        <v>17</v>
      </c>
      <c r="E59" s="58"/>
      <c r="F59" s="14" t="s">
        <v>52</v>
      </c>
      <c r="G59" s="43" t="s">
        <v>157</v>
      </c>
      <c r="H59" s="36">
        <f t="shared" si="6"/>
        <v>79740</v>
      </c>
      <c r="I59" s="36">
        <f t="shared" si="6"/>
        <v>67050</v>
      </c>
    </row>
    <row r="60" spans="1:9" ht="14.25" customHeight="1">
      <c r="A60" s="9">
        <v>33</v>
      </c>
      <c r="B60" s="18" t="s">
        <v>25</v>
      </c>
      <c r="C60" s="21" t="s">
        <v>87</v>
      </c>
      <c r="D60" s="56" t="s">
        <v>17</v>
      </c>
      <c r="E60" s="58"/>
      <c r="F60" s="14" t="s">
        <v>53</v>
      </c>
      <c r="G60" s="43" t="s">
        <v>157</v>
      </c>
      <c r="H60" s="36">
        <v>79740</v>
      </c>
      <c r="I60" s="36">
        <v>67050</v>
      </c>
    </row>
    <row r="61" spans="1:9" ht="81.75" customHeight="1">
      <c r="A61" s="9">
        <v>34</v>
      </c>
      <c r="B61" s="44" t="s">
        <v>137</v>
      </c>
      <c r="C61" s="21" t="s">
        <v>136</v>
      </c>
      <c r="D61" s="56"/>
      <c r="E61" s="57"/>
      <c r="F61" s="14"/>
      <c r="G61" s="43">
        <v>93.73</v>
      </c>
      <c r="H61" s="36"/>
      <c r="I61" s="36"/>
    </row>
    <row r="62" spans="1:9" ht="28.5" customHeight="1">
      <c r="A62" s="9">
        <v>35</v>
      </c>
      <c r="B62" s="13" t="s">
        <v>14</v>
      </c>
      <c r="C62" s="21" t="s">
        <v>136</v>
      </c>
      <c r="D62" s="29" t="s">
        <v>15</v>
      </c>
      <c r="E62" s="42"/>
      <c r="F62" s="14"/>
      <c r="G62" s="43" t="s">
        <v>138</v>
      </c>
      <c r="H62" s="36"/>
      <c r="I62" s="36"/>
    </row>
    <row r="63" spans="1:9" ht="14.25" customHeight="1">
      <c r="A63" s="9">
        <v>36</v>
      </c>
      <c r="B63" s="13" t="s">
        <v>16</v>
      </c>
      <c r="C63" s="21" t="s">
        <v>136</v>
      </c>
      <c r="D63" s="56" t="s">
        <v>17</v>
      </c>
      <c r="E63" s="57"/>
      <c r="F63" s="14"/>
      <c r="G63" s="43">
        <v>93.73</v>
      </c>
      <c r="H63" s="36"/>
      <c r="I63" s="36"/>
    </row>
    <row r="64" spans="1:9" ht="14.25" customHeight="1">
      <c r="A64" s="9">
        <v>37</v>
      </c>
      <c r="B64" s="18" t="s">
        <v>51</v>
      </c>
      <c r="C64" s="21" t="s">
        <v>136</v>
      </c>
      <c r="D64" s="56" t="s">
        <v>17</v>
      </c>
      <c r="E64" s="57"/>
      <c r="F64" s="14" t="s">
        <v>52</v>
      </c>
      <c r="G64" s="43">
        <v>93.73</v>
      </c>
      <c r="H64" s="36"/>
      <c r="I64" s="36"/>
    </row>
    <row r="65" spans="1:9" ht="14.25" customHeight="1">
      <c r="A65" s="9">
        <v>38</v>
      </c>
      <c r="B65" s="18" t="s">
        <v>25</v>
      </c>
      <c r="C65" s="21" t="s">
        <v>136</v>
      </c>
      <c r="D65" s="56" t="s">
        <v>17</v>
      </c>
      <c r="E65" s="57"/>
      <c r="F65" s="14" t="s">
        <v>53</v>
      </c>
      <c r="G65" s="43">
        <v>93.73</v>
      </c>
      <c r="H65" s="36"/>
      <c r="I65" s="36"/>
    </row>
    <row r="66" spans="1:9" ht="92.25" customHeight="1">
      <c r="A66" s="9">
        <v>39</v>
      </c>
      <c r="B66" s="44" t="s">
        <v>141</v>
      </c>
      <c r="C66" s="21" t="s">
        <v>139</v>
      </c>
      <c r="D66" s="56"/>
      <c r="E66" s="57"/>
      <c r="F66" s="14"/>
      <c r="G66" s="36">
        <v>12153</v>
      </c>
      <c r="H66" s="36"/>
      <c r="I66" s="36"/>
    </row>
    <row r="67" spans="1:9" ht="14.25" customHeight="1">
      <c r="A67" s="9">
        <v>40</v>
      </c>
      <c r="B67" s="13" t="s">
        <v>14</v>
      </c>
      <c r="C67" s="21" t="s">
        <v>139</v>
      </c>
      <c r="D67" s="29" t="s">
        <v>15</v>
      </c>
      <c r="E67" s="42"/>
      <c r="F67" s="14"/>
      <c r="G67" s="36">
        <v>12153</v>
      </c>
      <c r="H67" s="36"/>
      <c r="I67" s="36"/>
    </row>
    <row r="68" spans="1:9" ht="14.25" customHeight="1">
      <c r="A68" s="9">
        <v>41</v>
      </c>
      <c r="B68" s="13" t="s">
        <v>16</v>
      </c>
      <c r="C68" s="21" t="s">
        <v>140</v>
      </c>
      <c r="D68" s="29" t="s">
        <v>17</v>
      </c>
      <c r="E68" s="42"/>
      <c r="F68" s="14"/>
      <c r="G68" s="36">
        <v>12153</v>
      </c>
      <c r="H68" s="36"/>
      <c r="I68" s="36"/>
    </row>
    <row r="69" spans="1:9" ht="14.25" customHeight="1">
      <c r="A69" s="9">
        <v>42</v>
      </c>
      <c r="B69" s="18" t="s">
        <v>51</v>
      </c>
      <c r="C69" s="21" t="s">
        <v>139</v>
      </c>
      <c r="D69" s="29" t="s">
        <v>17</v>
      </c>
      <c r="E69" s="42"/>
      <c r="F69" s="14" t="s">
        <v>52</v>
      </c>
      <c r="G69" s="36">
        <v>12153</v>
      </c>
      <c r="H69" s="36"/>
      <c r="I69" s="36"/>
    </row>
    <row r="70" spans="1:9" ht="14.25" customHeight="1">
      <c r="A70" s="9">
        <v>43</v>
      </c>
      <c r="B70" s="18" t="s">
        <v>25</v>
      </c>
      <c r="C70" s="21" t="s">
        <v>139</v>
      </c>
      <c r="D70" s="29" t="s">
        <v>17</v>
      </c>
      <c r="E70" s="42"/>
      <c r="F70" s="14" t="s">
        <v>53</v>
      </c>
      <c r="G70" s="36">
        <v>12153</v>
      </c>
      <c r="H70" s="36"/>
      <c r="I70" s="36"/>
    </row>
    <row r="71" spans="1:9" ht="67.5" customHeight="1">
      <c r="A71" s="9">
        <v>44</v>
      </c>
      <c r="B71" s="44" t="s">
        <v>143</v>
      </c>
      <c r="C71" s="21" t="s">
        <v>142</v>
      </c>
      <c r="D71" s="29"/>
      <c r="E71" s="42"/>
      <c r="F71" s="14"/>
      <c r="G71" s="36">
        <v>93730</v>
      </c>
      <c r="H71" s="36"/>
      <c r="I71" s="36"/>
    </row>
    <row r="72" spans="1:9" ht="14.25" customHeight="1">
      <c r="A72" s="9">
        <v>45</v>
      </c>
      <c r="B72" s="13" t="s">
        <v>14</v>
      </c>
      <c r="C72" s="21" t="s">
        <v>142</v>
      </c>
      <c r="D72" s="29" t="s">
        <v>15</v>
      </c>
      <c r="E72" s="42"/>
      <c r="F72" s="14"/>
      <c r="G72" s="36">
        <v>93730</v>
      </c>
      <c r="H72" s="36"/>
      <c r="I72" s="36"/>
    </row>
    <row r="73" spans="1:9" ht="14.25" customHeight="1">
      <c r="A73" s="9">
        <v>46</v>
      </c>
      <c r="B73" s="13" t="s">
        <v>16</v>
      </c>
      <c r="C73" s="21" t="s">
        <v>142</v>
      </c>
      <c r="D73" s="29" t="s">
        <v>17</v>
      </c>
      <c r="E73" s="42"/>
      <c r="F73" s="14"/>
      <c r="G73" s="36">
        <v>93730</v>
      </c>
      <c r="H73" s="36"/>
      <c r="I73" s="36"/>
    </row>
    <row r="74" spans="1:9" ht="14.25" customHeight="1">
      <c r="A74" s="9">
        <v>47</v>
      </c>
      <c r="B74" s="18" t="s">
        <v>51</v>
      </c>
      <c r="C74" s="21" t="s">
        <v>142</v>
      </c>
      <c r="D74" s="29" t="s">
        <v>17</v>
      </c>
      <c r="E74" s="42"/>
      <c r="F74" s="14" t="s">
        <v>52</v>
      </c>
      <c r="G74" s="36">
        <v>93730</v>
      </c>
      <c r="H74" s="36"/>
      <c r="I74" s="36"/>
    </row>
    <row r="75" spans="1:9" ht="14.25" customHeight="1">
      <c r="A75" s="9">
        <v>48</v>
      </c>
      <c r="B75" s="18" t="s">
        <v>25</v>
      </c>
      <c r="C75" s="21" t="s">
        <v>142</v>
      </c>
      <c r="D75" s="29" t="s">
        <v>17</v>
      </c>
      <c r="E75" s="42"/>
      <c r="F75" s="14" t="s">
        <v>53</v>
      </c>
      <c r="G75" s="36">
        <v>93730</v>
      </c>
      <c r="H75" s="36"/>
      <c r="I75" s="36"/>
    </row>
    <row r="76" spans="1:9" ht="69" customHeight="1">
      <c r="A76" s="9">
        <v>49</v>
      </c>
      <c r="B76" s="44" t="s">
        <v>145</v>
      </c>
      <c r="C76" s="21" t="s">
        <v>144</v>
      </c>
      <c r="D76" s="29"/>
      <c r="E76" s="42"/>
      <c r="F76" s="14"/>
      <c r="G76" s="36">
        <v>405100</v>
      </c>
      <c r="H76" s="36"/>
      <c r="I76" s="36"/>
    </row>
    <row r="77" spans="1:9" ht="14.25" customHeight="1">
      <c r="A77" s="9">
        <v>50</v>
      </c>
      <c r="B77" s="13" t="s">
        <v>14</v>
      </c>
      <c r="C77" s="21" t="s">
        <v>144</v>
      </c>
      <c r="D77" s="29" t="s">
        <v>15</v>
      </c>
      <c r="E77" s="42"/>
      <c r="F77" s="14"/>
      <c r="G77" s="36">
        <v>405100</v>
      </c>
      <c r="H77" s="36"/>
      <c r="I77" s="36"/>
    </row>
    <row r="78" spans="1:9" ht="14.25" customHeight="1">
      <c r="A78" s="9">
        <v>51</v>
      </c>
      <c r="B78" s="13" t="s">
        <v>16</v>
      </c>
      <c r="C78" s="21" t="s">
        <v>144</v>
      </c>
      <c r="D78" s="29" t="s">
        <v>17</v>
      </c>
      <c r="E78" s="42"/>
      <c r="F78" s="14"/>
      <c r="G78" s="36">
        <v>405100</v>
      </c>
      <c r="H78" s="36"/>
      <c r="I78" s="36"/>
    </row>
    <row r="79" spans="1:9" ht="14.25" customHeight="1">
      <c r="A79" s="9">
        <v>52</v>
      </c>
      <c r="B79" s="18" t="s">
        <v>51</v>
      </c>
      <c r="C79" s="21" t="s">
        <v>144</v>
      </c>
      <c r="D79" s="29" t="s">
        <v>17</v>
      </c>
      <c r="E79" s="42"/>
      <c r="F79" s="14" t="s">
        <v>52</v>
      </c>
      <c r="G79" s="36">
        <v>405100</v>
      </c>
      <c r="H79" s="36"/>
      <c r="I79" s="36"/>
    </row>
    <row r="80" spans="1:9" ht="14.25" customHeight="1">
      <c r="A80" s="9">
        <v>53</v>
      </c>
      <c r="B80" s="18" t="s">
        <v>25</v>
      </c>
      <c r="C80" s="21" t="s">
        <v>144</v>
      </c>
      <c r="D80" s="56" t="s">
        <v>17</v>
      </c>
      <c r="E80" s="57"/>
      <c r="F80" s="14" t="s">
        <v>53</v>
      </c>
      <c r="G80" s="36">
        <v>405100</v>
      </c>
      <c r="H80" s="36"/>
      <c r="I80" s="36"/>
    </row>
    <row r="81" spans="1:9" ht="37.5" customHeight="1">
      <c r="A81" s="9">
        <v>54</v>
      </c>
      <c r="B81" s="17" t="s">
        <v>88</v>
      </c>
      <c r="C81" s="21" t="s">
        <v>21</v>
      </c>
      <c r="D81" s="56"/>
      <c r="E81" s="57"/>
      <c r="F81" s="14"/>
      <c r="G81" s="45" t="s">
        <v>166</v>
      </c>
      <c r="H81" s="35">
        <f>SUM(H82+H91+H96+H101)</f>
        <v>423620</v>
      </c>
      <c r="I81" s="35">
        <f>SUM(I82+I91+I96+I101)</f>
        <v>457510</v>
      </c>
    </row>
    <row r="82" spans="1:9" ht="49.5" customHeight="1">
      <c r="A82" s="9">
        <v>55</v>
      </c>
      <c r="B82" s="17" t="s">
        <v>90</v>
      </c>
      <c r="C82" s="15" t="s">
        <v>89</v>
      </c>
      <c r="D82" s="56"/>
      <c r="E82" s="57"/>
      <c r="F82" s="14"/>
      <c r="G82" s="43">
        <f>SUM(G83+G87)</f>
        <v>422364.98</v>
      </c>
      <c r="H82" s="36">
        <f>SUM(H83+H87)</f>
        <v>423620</v>
      </c>
      <c r="I82" s="36">
        <f>SUM(I83+I87)</f>
        <v>457510</v>
      </c>
    </row>
    <row r="83" spans="1:9" ht="30.75" customHeight="1">
      <c r="A83" s="9">
        <v>56</v>
      </c>
      <c r="B83" s="16" t="s">
        <v>14</v>
      </c>
      <c r="C83" s="15" t="s">
        <v>89</v>
      </c>
      <c r="D83" s="56" t="s">
        <v>15</v>
      </c>
      <c r="E83" s="58"/>
      <c r="F83" s="14"/>
      <c r="G83" s="43" t="s">
        <v>165</v>
      </c>
      <c r="H83" s="36">
        <f aca="true" t="shared" si="7" ref="H83:I85">SUM(H84)</f>
        <v>423620</v>
      </c>
      <c r="I83" s="36">
        <f t="shared" si="7"/>
        <v>457510</v>
      </c>
    </row>
    <row r="84" spans="1:9" ht="27.75" customHeight="1">
      <c r="A84" s="9">
        <v>57</v>
      </c>
      <c r="B84" s="13" t="s">
        <v>16</v>
      </c>
      <c r="C84" s="15" t="s">
        <v>89</v>
      </c>
      <c r="D84" s="56" t="s">
        <v>17</v>
      </c>
      <c r="E84" s="58"/>
      <c r="F84" s="14"/>
      <c r="G84" s="43" t="s">
        <v>165</v>
      </c>
      <c r="H84" s="36">
        <f t="shared" si="7"/>
        <v>423620</v>
      </c>
      <c r="I84" s="36">
        <f t="shared" si="7"/>
        <v>457510</v>
      </c>
    </row>
    <row r="85" spans="1:9" ht="17.25" customHeight="1">
      <c r="A85" s="9">
        <v>58</v>
      </c>
      <c r="B85" s="18" t="s">
        <v>48</v>
      </c>
      <c r="C85" s="15" t="s">
        <v>89</v>
      </c>
      <c r="D85" s="56" t="s">
        <v>17</v>
      </c>
      <c r="E85" s="58"/>
      <c r="F85" s="14" t="s">
        <v>49</v>
      </c>
      <c r="G85" s="43" t="s">
        <v>165</v>
      </c>
      <c r="H85" s="36">
        <f t="shared" si="7"/>
        <v>423620</v>
      </c>
      <c r="I85" s="36">
        <f t="shared" si="7"/>
        <v>457510</v>
      </c>
    </row>
    <row r="86" spans="1:9" ht="18.75" customHeight="1">
      <c r="A86" s="9">
        <v>59</v>
      </c>
      <c r="B86" s="18" t="s">
        <v>30</v>
      </c>
      <c r="C86" s="14" t="s">
        <v>89</v>
      </c>
      <c r="D86" s="56" t="s">
        <v>17</v>
      </c>
      <c r="E86" s="58"/>
      <c r="F86" s="14" t="s">
        <v>50</v>
      </c>
      <c r="G86" s="43" t="s">
        <v>165</v>
      </c>
      <c r="H86" s="36">
        <v>423620</v>
      </c>
      <c r="I86" s="36">
        <v>457510</v>
      </c>
    </row>
    <row r="87" spans="1:9" ht="0.75" customHeight="1" hidden="1">
      <c r="A87" s="9"/>
      <c r="B87" s="18"/>
      <c r="C87" s="15"/>
      <c r="D87" s="56"/>
      <c r="E87" s="58"/>
      <c r="F87" s="14"/>
      <c r="G87" s="36">
        <f aca="true" t="shared" si="8" ref="G87:I89">SUM(G88)</f>
        <v>0</v>
      </c>
      <c r="H87" s="36">
        <f t="shared" si="8"/>
        <v>0</v>
      </c>
      <c r="I87" s="36">
        <f t="shared" si="8"/>
        <v>0</v>
      </c>
    </row>
    <row r="88" spans="1:9" ht="15" hidden="1">
      <c r="A88" s="9"/>
      <c r="B88" s="18"/>
      <c r="C88" s="15"/>
      <c r="D88" s="56"/>
      <c r="E88" s="58"/>
      <c r="F88" s="14"/>
      <c r="G88" s="36">
        <f t="shared" si="8"/>
        <v>0</v>
      </c>
      <c r="H88" s="36">
        <f t="shared" si="8"/>
        <v>0</v>
      </c>
      <c r="I88" s="36">
        <f t="shared" si="8"/>
        <v>0</v>
      </c>
    </row>
    <row r="89" spans="1:9" ht="20.25" customHeight="1" hidden="1">
      <c r="A89" s="9"/>
      <c r="B89" s="18"/>
      <c r="C89" s="15"/>
      <c r="D89" s="56"/>
      <c r="E89" s="58"/>
      <c r="F89" s="14"/>
      <c r="G89" s="36">
        <f t="shared" si="8"/>
        <v>0</v>
      </c>
      <c r="H89" s="36">
        <f t="shared" si="8"/>
        <v>0</v>
      </c>
      <c r="I89" s="36">
        <f t="shared" si="8"/>
        <v>0</v>
      </c>
    </row>
    <row r="90" spans="1:9" ht="27" customHeight="1" hidden="1">
      <c r="A90" s="9"/>
      <c r="B90" s="18"/>
      <c r="C90" s="14"/>
      <c r="D90" s="56"/>
      <c r="E90" s="58"/>
      <c r="F90" s="14"/>
      <c r="G90" s="36"/>
      <c r="H90" s="36"/>
      <c r="I90" s="36"/>
    </row>
    <row r="91" spans="1:9" ht="24" customHeight="1" hidden="1">
      <c r="A91" s="9"/>
      <c r="B91" s="17"/>
      <c r="C91" s="21"/>
      <c r="D91" s="56"/>
      <c r="E91" s="58"/>
      <c r="F91" s="14"/>
      <c r="G91" s="35"/>
      <c r="H91" s="35"/>
      <c r="I91" s="35"/>
    </row>
    <row r="92" spans="1:9" ht="25.5" customHeight="1" hidden="1">
      <c r="A92" s="9"/>
      <c r="B92" s="13"/>
      <c r="C92" s="21"/>
      <c r="D92" s="56"/>
      <c r="E92" s="58"/>
      <c r="F92" s="14"/>
      <c r="G92" s="35"/>
      <c r="H92" s="35"/>
      <c r="I92" s="35"/>
    </row>
    <row r="93" spans="1:9" ht="23.25" customHeight="1" hidden="1">
      <c r="A93" s="9"/>
      <c r="B93" s="13"/>
      <c r="C93" s="21"/>
      <c r="D93" s="56"/>
      <c r="E93" s="58"/>
      <c r="F93" s="14"/>
      <c r="G93" s="35"/>
      <c r="H93" s="35"/>
      <c r="I93" s="35"/>
    </row>
    <row r="94" spans="1:9" ht="21.75" customHeight="1" hidden="1">
      <c r="A94" s="9"/>
      <c r="B94" s="18"/>
      <c r="C94" s="21"/>
      <c r="D94" s="56"/>
      <c r="E94" s="58"/>
      <c r="F94" s="14"/>
      <c r="G94" s="35"/>
      <c r="H94" s="35"/>
      <c r="I94" s="35"/>
    </row>
    <row r="95" spans="1:9" ht="24.75" customHeight="1" hidden="1">
      <c r="A95" s="9"/>
      <c r="B95" s="18"/>
      <c r="C95" s="21"/>
      <c r="D95" s="56"/>
      <c r="E95" s="58"/>
      <c r="F95" s="14"/>
      <c r="G95" s="35"/>
      <c r="H95" s="35"/>
      <c r="I95" s="35"/>
    </row>
    <row r="96" spans="1:9" ht="25.5" customHeight="1" hidden="1">
      <c r="A96" s="9"/>
      <c r="B96" s="17"/>
      <c r="C96" s="23"/>
      <c r="D96" s="56"/>
      <c r="E96" s="58"/>
      <c r="F96" s="14"/>
      <c r="G96" s="35">
        <f aca="true" t="shared" si="9" ref="G96:I99">SUM(G97)</f>
        <v>0</v>
      </c>
      <c r="H96" s="35">
        <f t="shared" si="9"/>
        <v>0</v>
      </c>
      <c r="I96" s="35">
        <f t="shared" si="9"/>
        <v>0</v>
      </c>
    </row>
    <row r="97" spans="1:9" ht="14.25" customHeight="1" hidden="1">
      <c r="A97" s="9"/>
      <c r="B97" s="13"/>
      <c r="C97" s="21"/>
      <c r="D97" s="56"/>
      <c r="E97" s="58"/>
      <c r="F97" s="14"/>
      <c r="G97" s="35">
        <f t="shared" si="9"/>
        <v>0</v>
      </c>
      <c r="H97" s="35">
        <f t="shared" si="9"/>
        <v>0</v>
      </c>
      <c r="I97" s="35">
        <f t="shared" si="9"/>
        <v>0</v>
      </c>
    </row>
    <row r="98" spans="1:9" ht="14.25" customHeight="1" hidden="1">
      <c r="A98" s="9"/>
      <c r="B98" s="13"/>
      <c r="C98" s="21"/>
      <c r="D98" s="56"/>
      <c r="E98" s="58"/>
      <c r="F98" s="14"/>
      <c r="G98" s="35">
        <f t="shared" si="9"/>
        <v>0</v>
      </c>
      <c r="H98" s="35">
        <f t="shared" si="9"/>
        <v>0</v>
      </c>
      <c r="I98" s="35">
        <f t="shared" si="9"/>
        <v>0</v>
      </c>
    </row>
    <row r="99" spans="1:9" ht="9" customHeight="1" hidden="1">
      <c r="A99" s="9"/>
      <c r="B99" s="18"/>
      <c r="C99" s="21"/>
      <c r="D99" s="56"/>
      <c r="E99" s="58"/>
      <c r="F99" s="14"/>
      <c r="G99" s="35">
        <f t="shared" si="9"/>
        <v>0</v>
      </c>
      <c r="H99" s="35">
        <f t="shared" si="9"/>
        <v>0</v>
      </c>
      <c r="I99" s="35">
        <f t="shared" si="9"/>
        <v>0</v>
      </c>
    </row>
    <row r="100" spans="1:9" ht="15" customHeight="1" hidden="1">
      <c r="A100" s="9"/>
      <c r="B100" s="18"/>
      <c r="C100" s="21"/>
      <c r="D100" s="56"/>
      <c r="E100" s="58"/>
      <c r="F100" s="14"/>
      <c r="G100" s="35"/>
      <c r="H100" s="35"/>
      <c r="I100" s="35"/>
    </row>
    <row r="101" spans="1:9" ht="9.75" customHeight="1" hidden="1">
      <c r="A101" s="9"/>
      <c r="B101" s="17"/>
      <c r="C101" s="23"/>
      <c r="D101" s="29"/>
      <c r="E101" s="30"/>
      <c r="F101" s="14"/>
      <c r="G101" s="36">
        <f aca="true" t="shared" si="10" ref="G101:I104">SUM(G102)</f>
        <v>0</v>
      </c>
      <c r="H101" s="36">
        <f t="shared" si="10"/>
        <v>0</v>
      </c>
      <c r="I101" s="36">
        <f t="shared" si="10"/>
        <v>0</v>
      </c>
    </row>
    <row r="102" spans="1:9" ht="16.5" customHeight="1" hidden="1">
      <c r="A102" s="9"/>
      <c r="B102" s="13"/>
      <c r="C102" s="21"/>
      <c r="D102" s="56"/>
      <c r="E102" s="58"/>
      <c r="F102" s="14"/>
      <c r="G102" s="36">
        <f t="shared" si="10"/>
        <v>0</v>
      </c>
      <c r="H102" s="36">
        <f t="shared" si="10"/>
        <v>0</v>
      </c>
      <c r="I102" s="36">
        <f t="shared" si="10"/>
        <v>0</v>
      </c>
    </row>
    <row r="103" spans="1:9" ht="15.75" customHeight="1" hidden="1">
      <c r="A103" s="9"/>
      <c r="B103" s="13"/>
      <c r="C103" s="21"/>
      <c r="D103" s="56"/>
      <c r="E103" s="58"/>
      <c r="F103" s="14"/>
      <c r="G103" s="36">
        <f t="shared" si="10"/>
        <v>0</v>
      </c>
      <c r="H103" s="36">
        <f t="shared" si="10"/>
        <v>0</v>
      </c>
      <c r="I103" s="36">
        <f t="shared" si="10"/>
        <v>0</v>
      </c>
    </row>
    <row r="104" spans="1:9" ht="12" customHeight="1" hidden="1">
      <c r="A104" s="9"/>
      <c r="B104" s="18"/>
      <c r="C104" s="21"/>
      <c r="D104" s="56"/>
      <c r="E104" s="58"/>
      <c r="F104" s="14"/>
      <c r="G104" s="36">
        <f t="shared" si="10"/>
        <v>0</v>
      </c>
      <c r="H104" s="36">
        <f t="shared" si="10"/>
        <v>0</v>
      </c>
      <c r="I104" s="36">
        <f t="shared" si="10"/>
        <v>0</v>
      </c>
    </row>
    <row r="105" spans="1:9" ht="11.25" customHeight="1" hidden="1">
      <c r="A105" s="9"/>
      <c r="B105" s="18"/>
      <c r="C105" s="21"/>
      <c r="D105" s="56"/>
      <c r="E105" s="58"/>
      <c r="F105" s="14"/>
      <c r="G105" s="36"/>
      <c r="H105" s="36"/>
      <c r="I105" s="36"/>
    </row>
    <row r="106" spans="1:9" ht="15" hidden="1">
      <c r="A106" s="9"/>
      <c r="B106" s="22"/>
      <c r="C106" s="15"/>
      <c r="D106" s="56"/>
      <c r="E106" s="59"/>
      <c r="F106" s="14"/>
      <c r="G106" s="35">
        <f>SUM(G107+G112+G117)</f>
        <v>0</v>
      </c>
      <c r="H106" s="35">
        <f>SUM(H107+H112+H117)</f>
        <v>0</v>
      </c>
      <c r="I106" s="35">
        <f>SUM(I107+I112+I117)</f>
        <v>0</v>
      </c>
    </row>
    <row r="107" spans="1:9" ht="15" customHeight="1" hidden="1">
      <c r="A107" s="9"/>
      <c r="B107" s="16"/>
      <c r="C107" s="19"/>
      <c r="D107" s="56"/>
      <c r="E107" s="59"/>
      <c r="F107" s="14"/>
      <c r="G107" s="36">
        <f aca="true" t="shared" si="11" ref="G107:I110">SUM(G108)</f>
        <v>0</v>
      </c>
      <c r="H107" s="36">
        <f t="shared" si="11"/>
        <v>0</v>
      </c>
      <c r="I107" s="36">
        <f t="shared" si="11"/>
        <v>0</v>
      </c>
    </row>
    <row r="108" spans="1:9" ht="18" customHeight="1" hidden="1">
      <c r="A108" s="9"/>
      <c r="B108" s="16"/>
      <c r="C108" s="15"/>
      <c r="D108" s="56"/>
      <c r="E108" s="59"/>
      <c r="F108" s="14"/>
      <c r="G108" s="36">
        <f t="shared" si="11"/>
        <v>0</v>
      </c>
      <c r="H108" s="36">
        <f t="shared" si="11"/>
        <v>0</v>
      </c>
      <c r="I108" s="36">
        <f t="shared" si="11"/>
        <v>0</v>
      </c>
    </row>
    <row r="109" spans="1:9" ht="12.75" customHeight="1" hidden="1">
      <c r="A109" s="9"/>
      <c r="B109" s="13"/>
      <c r="C109" s="14"/>
      <c r="D109" s="56"/>
      <c r="E109" s="59"/>
      <c r="F109" s="14"/>
      <c r="G109" s="36">
        <f t="shared" si="11"/>
        <v>0</v>
      </c>
      <c r="H109" s="36">
        <f t="shared" si="11"/>
        <v>0</v>
      </c>
      <c r="I109" s="36">
        <f t="shared" si="11"/>
        <v>0</v>
      </c>
    </row>
    <row r="110" spans="1:9" ht="12.75" customHeight="1" hidden="1">
      <c r="A110" s="9"/>
      <c r="B110" s="18"/>
      <c r="C110" s="14"/>
      <c r="D110" s="56"/>
      <c r="E110" s="59"/>
      <c r="F110" s="14"/>
      <c r="G110" s="36">
        <f t="shared" si="11"/>
        <v>0</v>
      </c>
      <c r="H110" s="36">
        <f t="shared" si="11"/>
        <v>0</v>
      </c>
      <c r="I110" s="36">
        <f t="shared" si="11"/>
        <v>0</v>
      </c>
    </row>
    <row r="111" spans="1:9" ht="12" customHeight="1" hidden="1">
      <c r="A111" s="9"/>
      <c r="B111" s="18"/>
      <c r="C111" s="14"/>
      <c r="D111" s="56"/>
      <c r="E111" s="59"/>
      <c r="F111" s="14"/>
      <c r="G111" s="36"/>
      <c r="H111" s="36"/>
      <c r="I111" s="36"/>
    </row>
    <row r="112" spans="1:9" ht="15" hidden="1">
      <c r="A112" s="9"/>
      <c r="B112" s="26"/>
      <c r="C112" s="23"/>
      <c r="D112" s="29"/>
      <c r="E112" s="30"/>
      <c r="F112" s="14"/>
      <c r="G112" s="36">
        <f aca="true" t="shared" si="12" ref="G112:I115">SUM(G113)</f>
        <v>0</v>
      </c>
      <c r="H112" s="36">
        <f t="shared" si="12"/>
        <v>0</v>
      </c>
      <c r="I112" s="36">
        <f t="shared" si="12"/>
        <v>0</v>
      </c>
    </row>
    <row r="113" spans="1:9" ht="12" customHeight="1" hidden="1">
      <c r="A113" s="9"/>
      <c r="B113" s="17"/>
      <c r="C113" s="21"/>
      <c r="D113" s="56"/>
      <c r="E113" s="59"/>
      <c r="F113" s="14"/>
      <c r="G113" s="36">
        <f t="shared" si="12"/>
        <v>0</v>
      </c>
      <c r="H113" s="36">
        <f t="shared" si="12"/>
        <v>0</v>
      </c>
      <c r="I113" s="36">
        <f t="shared" si="12"/>
        <v>0</v>
      </c>
    </row>
    <row r="114" spans="1:9" ht="15" hidden="1">
      <c r="A114" s="9"/>
      <c r="B114" s="17"/>
      <c r="C114" s="21"/>
      <c r="D114" s="56"/>
      <c r="E114" s="59"/>
      <c r="F114" s="14"/>
      <c r="G114" s="36">
        <f t="shared" si="12"/>
        <v>0</v>
      </c>
      <c r="H114" s="36">
        <f t="shared" si="12"/>
        <v>0</v>
      </c>
      <c r="I114" s="36">
        <f t="shared" si="12"/>
        <v>0</v>
      </c>
    </row>
    <row r="115" spans="1:9" ht="18" customHeight="1" hidden="1">
      <c r="A115" s="9"/>
      <c r="B115" s="17"/>
      <c r="C115" s="21"/>
      <c r="D115" s="56"/>
      <c r="E115" s="59"/>
      <c r="F115" s="14"/>
      <c r="G115" s="36">
        <f t="shared" si="12"/>
        <v>0</v>
      </c>
      <c r="H115" s="36">
        <f t="shared" si="12"/>
        <v>0</v>
      </c>
      <c r="I115" s="36">
        <f t="shared" si="12"/>
        <v>0</v>
      </c>
    </row>
    <row r="116" spans="1:9" ht="12" customHeight="1" hidden="1">
      <c r="A116" s="9"/>
      <c r="B116" s="17"/>
      <c r="C116" s="21"/>
      <c r="D116" s="56"/>
      <c r="E116" s="59"/>
      <c r="F116" s="14"/>
      <c r="G116" s="36"/>
      <c r="H116" s="36"/>
      <c r="I116" s="36"/>
    </row>
    <row r="117" spans="1:9" ht="12.75" customHeight="1" hidden="1">
      <c r="A117" s="9"/>
      <c r="B117" s="27"/>
      <c r="C117" s="11"/>
      <c r="D117" s="29"/>
      <c r="E117" s="30"/>
      <c r="F117" s="14"/>
      <c r="G117" s="36">
        <f aca="true" t="shared" si="13" ref="G117:I120">SUM(G118)</f>
        <v>0</v>
      </c>
      <c r="H117" s="36">
        <f t="shared" si="13"/>
        <v>0</v>
      </c>
      <c r="I117" s="36">
        <f t="shared" si="13"/>
        <v>0</v>
      </c>
    </row>
    <row r="118" spans="1:9" ht="11.25" customHeight="1" hidden="1">
      <c r="A118" s="9"/>
      <c r="B118" s="17"/>
      <c r="C118" s="14"/>
      <c r="D118" s="56"/>
      <c r="E118" s="59"/>
      <c r="F118" s="8"/>
      <c r="G118" s="36">
        <f t="shared" si="13"/>
        <v>0</v>
      </c>
      <c r="H118" s="36">
        <f t="shared" si="13"/>
        <v>0</v>
      </c>
      <c r="I118" s="36">
        <f t="shared" si="13"/>
        <v>0</v>
      </c>
    </row>
    <row r="119" spans="1:9" ht="15" hidden="1">
      <c r="A119" s="12"/>
      <c r="B119" s="17"/>
      <c r="C119" s="14"/>
      <c r="D119" s="56"/>
      <c r="E119" s="59"/>
      <c r="F119" s="14"/>
      <c r="G119" s="37">
        <f t="shared" si="13"/>
        <v>0</v>
      </c>
      <c r="H119" s="37">
        <f t="shared" si="13"/>
        <v>0</v>
      </c>
      <c r="I119" s="37">
        <f t="shared" si="13"/>
        <v>0</v>
      </c>
    </row>
    <row r="120" spans="1:10" ht="15" hidden="1">
      <c r="A120" s="12"/>
      <c r="B120" s="17"/>
      <c r="C120" s="14"/>
      <c r="D120" s="56"/>
      <c r="E120" s="59"/>
      <c r="F120" s="14"/>
      <c r="G120" s="37">
        <f t="shared" si="13"/>
        <v>0</v>
      </c>
      <c r="H120" s="37">
        <f t="shared" si="13"/>
        <v>0</v>
      </c>
      <c r="I120" s="38">
        <f t="shared" si="13"/>
        <v>0</v>
      </c>
      <c r="J120" s="32"/>
    </row>
    <row r="121" spans="1:9" ht="12.75" customHeight="1" hidden="1">
      <c r="A121" s="12"/>
      <c r="B121" s="17"/>
      <c r="C121" s="14"/>
      <c r="D121" s="56"/>
      <c r="E121" s="59"/>
      <c r="F121" s="14"/>
      <c r="G121" s="37"/>
      <c r="H121" s="37"/>
      <c r="I121" s="37"/>
    </row>
    <row r="122" spans="1:9" ht="45.75" customHeight="1">
      <c r="A122" s="12"/>
      <c r="B122" s="55" t="s">
        <v>164</v>
      </c>
      <c r="C122" s="21" t="s">
        <v>163</v>
      </c>
      <c r="D122" s="29"/>
      <c r="E122" s="51"/>
      <c r="F122" s="21"/>
      <c r="G122" s="37">
        <v>12000</v>
      </c>
      <c r="H122" s="37"/>
      <c r="I122" s="37"/>
    </row>
    <row r="123" spans="1:9" ht="12.75" customHeight="1">
      <c r="A123" s="12"/>
      <c r="B123" s="16" t="s">
        <v>14</v>
      </c>
      <c r="C123" s="21" t="s">
        <v>163</v>
      </c>
      <c r="D123" s="29" t="s">
        <v>15</v>
      </c>
      <c r="E123" s="51"/>
      <c r="F123" s="21"/>
      <c r="G123" s="37">
        <v>12000</v>
      </c>
      <c r="H123" s="37"/>
      <c r="I123" s="37"/>
    </row>
    <row r="124" spans="1:9" ht="12.75" customHeight="1">
      <c r="A124" s="12"/>
      <c r="B124" s="54" t="s">
        <v>16</v>
      </c>
      <c r="C124" s="21" t="s">
        <v>163</v>
      </c>
      <c r="D124" s="29" t="s">
        <v>17</v>
      </c>
      <c r="E124" s="51"/>
      <c r="F124" s="21"/>
      <c r="G124" s="37">
        <v>12000</v>
      </c>
      <c r="H124" s="37"/>
      <c r="I124" s="37"/>
    </row>
    <row r="125" spans="1:9" ht="12.75" customHeight="1">
      <c r="A125" s="12"/>
      <c r="B125" s="18" t="s">
        <v>48</v>
      </c>
      <c r="C125" s="21" t="s">
        <v>163</v>
      </c>
      <c r="D125" s="29" t="s">
        <v>17</v>
      </c>
      <c r="E125" s="51"/>
      <c r="F125" s="21" t="s">
        <v>49</v>
      </c>
      <c r="G125" s="37">
        <v>12000</v>
      </c>
      <c r="H125" s="37"/>
      <c r="I125" s="37"/>
    </row>
    <row r="126" spans="1:9" ht="12.75" customHeight="1">
      <c r="A126" s="12"/>
      <c r="B126" s="18" t="s">
        <v>30</v>
      </c>
      <c r="C126" s="21" t="s">
        <v>163</v>
      </c>
      <c r="D126" s="29" t="s">
        <v>17</v>
      </c>
      <c r="E126" s="51"/>
      <c r="F126" s="21" t="s">
        <v>50</v>
      </c>
      <c r="G126" s="37">
        <v>12000</v>
      </c>
      <c r="H126" s="37"/>
      <c r="I126" s="37"/>
    </row>
    <row r="127" spans="1:9" ht="49.5" customHeight="1">
      <c r="A127" s="12">
        <v>60</v>
      </c>
      <c r="B127" s="17" t="s">
        <v>152</v>
      </c>
      <c r="C127" s="21" t="s">
        <v>151</v>
      </c>
      <c r="D127" s="29"/>
      <c r="E127" s="51"/>
      <c r="F127" s="21"/>
      <c r="G127" s="37">
        <v>9000</v>
      </c>
      <c r="H127" s="37"/>
      <c r="I127" s="37"/>
    </row>
    <row r="128" spans="1:9" ht="12.75" customHeight="1">
      <c r="A128" s="12">
        <v>61</v>
      </c>
      <c r="B128" s="16" t="s">
        <v>14</v>
      </c>
      <c r="C128" s="21" t="s">
        <v>151</v>
      </c>
      <c r="D128" s="56" t="s">
        <v>15</v>
      </c>
      <c r="E128" s="57"/>
      <c r="F128" s="21"/>
      <c r="G128" s="37">
        <v>9000</v>
      </c>
      <c r="H128" s="37"/>
      <c r="I128" s="37"/>
    </row>
    <row r="129" spans="1:9" ht="12.75" customHeight="1">
      <c r="A129" s="12">
        <v>62</v>
      </c>
      <c r="B129" s="13" t="s">
        <v>16</v>
      </c>
      <c r="C129" s="21" t="s">
        <v>151</v>
      </c>
      <c r="D129" s="29" t="s">
        <v>17</v>
      </c>
      <c r="E129" s="50"/>
      <c r="F129" s="21"/>
      <c r="G129" s="37">
        <v>9000</v>
      </c>
      <c r="H129" s="37"/>
      <c r="I129" s="37"/>
    </row>
    <row r="130" spans="1:9" ht="12.75" customHeight="1">
      <c r="A130" s="12">
        <v>63</v>
      </c>
      <c r="B130" s="18" t="s">
        <v>48</v>
      </c>
      <c r="C130" s="21" t="s">
        <v>151</v>
      </c>
      <c r="D130" s="29" t="s">
        <v>17</v>
      </c>
      <c r="E130" s="50"/>
      <c r="F130" s="21" t="s">
        <v>49</v>
      </c>
      <c r="G130" s="37">
        <v>9000</v>
      </c>
      <c r="H130" s="37"/>
      <c r="I130" s="37"/>
    </row>
    <row r="131" spans="1:9" ht="12.75" customHeight="1">
      <c r="A131" s="12">
        <v>64</v>
      </c>
      <c r="B131" s="18" t="s">
        <v>30</v>
      </c>
      <c r="C131" s="21" t="s">
        <v>151</v>
      </c>
      <c r="D131" s="29" t="s">
        <v>17</v>
      </c>
      <c r="E131" s="50"/>
      <c r="F131" s="21" t="s">
        <v>50</v>
      </c>
      <c r="G131" s="37">
        <v>9000</v>
      </c>
      <c r="H131" s="37"/>
      <c r="I131" s="37"/>
    </row>
    <row r="132" spans="1:9" ht="24.75" customHeight="1">
      <c r="A132" s="12">
        <v>65</v>
      </c>
      <c r="B132" s="17" t="s">
        <v>91</v>
      </c>
      <c r="C132" s="21" t="s">
        <v>33</v>
      </c>
      <c r="D132" s="56"/>
      <c r="E132" s="61"/>
      <c r="F132" s="21"/>
      <c r="G132" s="48" t="s">
        <v>171</v>
      </c>
      <c r="H132" s="37">
        <f>SUM(H133+H151+H157)</f>
        <v>2928699</v>
      </c>
      <c r="I132" s="37">
        <f>SUM(I133+I151+I157)</f>
        <v>2859818</v>
      </c>
    </row>
    <row r="133" spans="1:9" ht="41.25" customHeight="1">
      <c r="A133" s="12">
        <v>66</v>
      </c>
      <c r="B133" s="17" t="s">
        <v>92</v>
      </c>
      <c r="C133" s="21" t="s">
        <v>34</v>
      </c>
      <c r="D133" s="56"/>
      <c r="E133" s="60"/>
      <c r="F133" s="21"/>
      <c r="G133" s="48" t="s">
        <v>170</v>
      </c>
      <c r="H133" s="37">
        <f aca="true" t="shared" si="14" ref="H133:I137">SUM(H134)</f>
        <v>2602417</v>
      </c>
      <c r="I133" s="37">
        <f t="shared" si="14"/>
        <v>2547087</v>
      </c>
    </row>
    <row r="134" spans="1:9" ht="33.75" customHeight="1">
      <c r="A134" s="12">
        <v>67</v>
      </c>
      <c r="B134" s="17" t="s">
        <v>94</v>
      </c>
      <c r="C134" s="21" t="s">
        <v>93</v>
      </c>
      <c r="D134" s="56"/>
      <c r="E134" s="58"/>
      <c r="F134" s="21"/>
      <c r="G134" s="48" t="s">
        <v>167</v>
      </c>
      <c r="H134" s="37">
        <f t="shared" si="14"/>
        <v>2602417</v>
      </c>
      <c r="I134" s="37">
        <f t="shared" si="14"/>
        <v>2547087</v>
      </c>
    </row>
    <row r="135" spans="1:9" ht="33.75" customHeight="1">
      <c r="A135" s="12">
        <v>68</v>
      </c>
      <c r="B135" s="17" t="s">
        <v>35</v>
      </c>
      <c r="C135" s="21" t="s">
        <v>93</v>
      </c>
      <c r="D135" s="56" t="s">
        <v>36</v>
      </c>
      <c r="E135" s="58"/>
      <c r="F135" s="21"/>
      <c r="G135" s="48" t="s">
        <v>167</v>
      </c>
      <c r="H135" s="37">
        <f t="shared" si="14"/>
        <v>2602417</v>
      </c>
      <c r="I135" s="37">
        <f t="shared" si="14"/>
        <v>2547087</v>
      </c>
    </row>
    <row r="136" spans="1:9" ht="15" customHeight="1">
      <c r="A136" s="12">
        <v>69</v>
      </c>
      <c r="B136" s="17" t="s">
        <v>37</v>
      </c>
      <c r="C136" s="21" t="s">
        <v>93</v>
      </c>
      <c r="D136" s="56" t="s">
        <v>38</v>
      </c>
      <c r="E136" s="58"/>
      <c r="F136" s="21"/>
      <c r="G136" s="48" t="s">
        <v>167</v>
      </c>
      <c r="H136" s="37">
        <f t="shared" si="14"/>
        <v>2602417</v>
      </c>
      <c r="I136" s="37">
        <f t="shared" si="14"/>
        <v>2547087</v>
      </c>
    </row>
    <row r="137" spans="1:9" ht="15" customHeight="1">
      <c r="A137" s="12">
        <v>70</v>
      </c>
      <c r="B137" s="17" t="s">
        <v>60</v>
      </c>
      <c r="C137" s="21" t="s">
        <v>93</v>
      </c>
      <c r="D137" s="56" t="s">
        <v>38</v>
      </c>
      <c r="E137" s="58"/>
      <c r="F137" s="21" t="s">
        <v>61</v>
      </c>
      <c r="G137" s="48" t="s">
        <v>167</v>
      </c>
      <c r="H137" s="37">
        <f t="shared" si="14"/>
        <v>2602417</v>
      </c>
      <c r="I137" s="37">
        <f t="shared" si="14"/>
        <v>2547087</v>
      </c>
    </row>
    <row r="138" spans="1:9" ht="15">
      <c r="A138" s="12">
        <v>71</v>
      </c>
      <c r="B138" s="17" t="s">
        <v>32</v>
      </c>
      <c r="C138" s="21" t="s">
        <v>93</v>
      </c>
      <c r="D138" s="56" t="s">
        <v>38</v>
      </c>
      <c r="E138" s="58"/>
      <c r="F138" s="21" t="s">
        <v>62</v>
      </c>
      <c r="G138" s="48" t="s">
        <v>167</v>
      </c>
      <c r="H138" s="37">
        <v>2602417</v>
      </c>
      <c r="I138" s="37">
        <v>2547087</v>
      </c>
    </row>
    <row r="139" spans="1:9" ht="67.5" customHeight="1">
      <c r="A139" s="12">
        <v>72</v>
      </c>
      <c r="B139" s="44" t="s">
        <v>154</v>
      </c>
      <c r="C139" s="21" t="s">
        <v>153</v>
      </c>
      <c r="D139" s="56" t="s">
        <v>36</v>
      </c>
      <c r="E139" s="57"/>
      <c r="F139" s="21"/>
      <c r="G139" s="37">
        <v>19581</v>
      </c>
      <c r="H139" s="37"/>
      <c r="I139" s="37"/>
    </row>
    <row r="140" spans="1:9" ht="15">
      <c r="A140" s="12">
        <v>73</v>
      </c>
      <c r="B140" s="17" t="s">
        <v>37</v>
      </c>
      <c r="C140" s="21" t="s">
        <v>153</v>
      </c>
      <c r="D140" s="56" t="s">
        <v>38</v>
      </c>
      <c r="E140" s="57"/>
      <c r="F140" s="21"/>
      <c r="G140" s="37">
        <v>19581</v>
      </c>
      <c r="H140" s="37"/>
      <c r="I140" s="37"/>
    </row>
    <row r="141" spans="1:9" ht="15">
      <c r="A141" s="12">
        <v>74</v>
      </c>
      <c r="B141" s="17" t="s">
        <v>60</v>
      </c>
      <c r="C141" s="21" t="s">
        <v>153</v>
      </c>
      <c r="D141" s="56" t="s">
        <v>38</v>
      </c>
      <c r="E141" s="57"/>
      <c r="F141" s="21" t="s">
        <v>61</v>
      </c>
      <c r="G141" s="37">
        <v>19581</v>
      </c>
      <c r="H141" s="37"/>
      <c r="I141" s="37"/>
    </row>
    <row r="142" spans="1:9" ht="15">
      <c r="A142" s="12">
        <v>75</v>
      </c>
      <c r="B142" s="17" t="s">
        <v>32</v>
      </c>
      <c r="C142" s="21" t="s">
        <v>153</v>
      </c>
      <c r="D142" s="56" t="s">
        <v>38</v>
      </c>
      <c r="E142" s="57"/>
      <c r="F142" s="21" t="s">
        <v>62</v>
      </c>
      <c r="G142" s="37">
        <v>19581</v>
      </c>
      <c r="H142" s="37"/>
      <c r="I142" s="37"/>
    </row>
    <row r="143" spans="1:9" ht="95.25" customHeight="1">
      <c r="A143" s="12">
        <v>76</v>
      </c>
      <c r="B143" s="53" t="s">
        <v>160</v>
      </c>
      <c r="C143" s="21" t="s">
        <v>159</v>
      </c>
      <c r="D143" s="29" t="s">
        <v>36</v>
      </c>
      <c r="E143" s="42"/>
      <c r="F143" s="21"/>
      <c r="G143" s="37">
        <v>4533300</v>
      </c>
      <c r="H143" s="37"/>
      <c r="I143" s="37"/>
    </row>
    <row r="144" spans="1:9" ht="15">
      <c r="A144" s="12">
        <v>77</v>
      </c>
      <c r="B144" s="17" t="s">
        <v>37</v>
      </c>
      <c r="C144" s="21" t="s">
        <v>159</v>
      </c>
      <c r="D144" s="29" t="s">
        <v>38</v>
      </c>
      <c r="E144" s="42"/>
      <c r="F144" s="21"/>
      <c r="G144" s="37">
        <v>4533300</v>
      </c>
      <c r="H144" s="37"/>
      <c r="I144" s="37"/>
    </row>
    <row r="145" spans="1:9" ht="15">
      <c r="A145" s="12">
        <v>78</v>
      </c>
      <c r="B145" s="17" t="s">
        <v>60</v>
      </c>
      <c r="C145" s="21" t="s">
        <v>159</v>
      </c>
      <c r="D145" s="29" t="s">
        <v>38</v>
      </c>
      <c r="E145" s="42"/>
      <c r="F145" s="21" t="s">
        <v>61</v>
      </c>
      <c r="G145" s="37">
        <v>4533300</v>
      </c>
      <c r="H145" s="37"/>
      <c r="I145" s="37"/>
    </row>
    <row r="146" spans="1:9" ht="15">
      <c r="A146" s="12">
        <v>79</v>
      </c>
      <c r="B146" s="17" t="s">
        <v>32</v>
      </c>
      <c r="C146" s="21" t="s">
        <v>159</v>
      </c>
      <c r="D146" s="56" t="s">
        <v>38</v>
      </c>
      <c r="E146" s="57"/>
      <c r="F146" s="21" t="s">
        <v>62</v>
      </c>
      <c r="G146" s="37">
        <v>4533300</v>
      </c>
      <c r="H146" s="37"/>
      <c r="I146" s="37"/>
    </row>
    <row r="147" spans="1:9" ht="74.25" customHeight="1">
      <c r="A147" s="12"/>
      <c r="B147" s="53" t="s">
        <v>169</v>
      </c>
      <c r="C147" s="21" t="s">
        <v>168</v>
      </c>
      <c r="D147" s="29" t="s">
        <v>36</v>
      </c>
      <c r="E147" s="42"/>
      <c r="F147" s="21"/>
      <c r="G147" s="37">
        <v>1130000</v>
      </c>
      <c r="H147" s="37"/>
      <c r="I147" s="37"/>
    </row>
    <row r="148" spans="1:9" ht="15">
      <c r="A148" s="12"/>
      <c r="B148" s="17" t="s">
        <v>37</v>
      </c>
      <c r="C148" s="21" t="s">
        <v>168</v>
      </c>
      <c r="D148" s="29" t="s">
        <v>38</v>
      </c>
      <c r="E148" s="42"/>
      <c r="F148" s="21"/>
      <c r="G148" s="37">
        <v>1130000</v>
      </c>
      <c r="H148" s="37"/>
      <c r="I148" s="37"/>
    </row>
    <row r="149" spans="1:9" ht="15">
      <c r="A149" s="12"/>
      <c r="B149" s="17" t="s">
        <v>60</v>
      </c>
      <c r="C149" s="21" t="s">
        <v>168</v>
      </c>
      <c r="D149" s="29" t="s">
        <v>38</v>
      </c>
      <c r="E149" s="42"/>
      <c r="F149" s="21" t="s">
        <v>61</v>
      </c>
      <c r="G149" s="37">
        <v>1130000</v>
      </c>
      <c r="H149" s="37"/>
      <c r="I149" s="37"/>
    </row>
    <row r="150" spans="1:9" ht="15">
      <c r="A150" s="12"/>
      <c r="B150" s="17" t="s">
        <v>32</v>
      </c>
      <c r="C150" s="21" t="s">
        <v>168</v>
      </c>
      <c r="D150" s="29" t="s">
        <v>38</v>
      </c>
      <c r="E150" s="42"/>
      <c r="F150" s="21" t="s">
        <v>62</v>
      </c>
      <c r="G150" s="37">
        <v>1130000</v>
      </c>
      <c r="H150" s="37"/>
      <c r="I150" s="37"/>
    </row>
    <row r="151" spans="1:9" ht="24" customHeight="1">
      <c r="A151" s="12">
        <v>80</v>
      </c>
      <c r="B151" s="17" t="s">
        <v>95</v>
      </c>
      <c r="C151" s="21" t="s">
        <v>40</v>
      </c>
      <c r="D151" s="56"/>
      <c r="E151" s="58"/>
      <c r="F151" s="21"/>
      <c r="G151" s="37">
        <f aca="true" t="shared" si="15" ref="G151:I155">SUM(G152)</f>
        <v>4150</v>
      </c>
      <c r="H151" s="37">
        <f t="shared" si="15"/>
        <v>4168</v>
      </c>
      <c r="I151" s="37">
        <f t="shared" si="15"/>
        <v>4144</v>
      </c>
    </row>
    <row r="152" spans="1:9" ht="33.75">
      <c r="A152" s="12">
        <v>81</v>
      </c>
      <c r="B152" s="17" t="s">
        <v>96</v>
      </c>
      <c r="C152" s="21" t="s">
        <v>97</v>
      </c>
      <c r="D152" s="56"/>
      <c r="E152" s="58"/>
      <c r="F152" s="21"/>
      <c r="G152" s="37">
        <f t="shared" si="15"/>
        <v>4150</v>
      </c>
      <c r="H152" s="37">
        <f t="shared" si="15"/>
        <v>4168</v>
      </c>
      <c r="I152" s="37">
        <f t="shared" si="15"/>
        <v>4144</v>
      </c>
    </row>
    <row r="153" spans="1:9" ht="22.5" customHeight="1">
      <c r="A153" s="12">
        <v>82</v>
      </c>
      <c r="B153" s="17" t="s">
        <v>35</v>
      </c>
      <c r="C153" s="21" t="s">
        <v>97</v>
      </c>
      <c r="D153" s="56" t="s">
        <v>36</v>
      </c>
      <c r="E153" s="58"/>
      <c r="F153" s="21"/>
      <c r="G153" s="37">
        <f t="shared" si="15"/>
        <v>4150</v>
      </c>
      <c r="H153" s="37">
        <f t="shared" si="15"/>
        <v>4168</v>
      </c>
      <c r="I153" s="37">
        <f t="shared" si="15"/>
        <v>4144</v>
      </c>
    </row>
    <row r="154" spans="1:10" ht="16.5" customHeight="1">
      <c r="A154" s="12">
        <v>83</v>
      </c>
      <c r="B154" s="17" t="s">
        <v>37</v>
      </c>
      <c r="C154" s="21" t="s">
        <v>97</v>
      </c>
      <c r="D154" s="56" t="s">
        <v>38</v>
      </c>
      <c r="E154" s="58"/>
      <c r="F154" s="21"/>
      <c r="G154" s="37">
        <f t="shared" si="15"/>
        <v>4150</v>
      </c>
      <c r="H154" s="37">
        <f t="shared" si="15"/>
        <v>4168</v>
      </c>
      <c r="I154" s="37">
        <f t="shared" si="15"/>
        <v>4144</v>
      </c>
      <c r="J154" s="33"/>
    </row>
    <row r="155" spans="1:9" ht="14.25" customHeight="1">
      <c r="A155" s="12">
        <v>84</v>
      </c>
      <c r="B155" s="17" t="s">
        <v>63</v>
      </c>
      <c r="C155" s="21" t="s">
        <v>97</v>
      </c>
      <c r="D155" s="56" t="s">
        <v>38</v>
      </c>
      <c r="E155" s="58"/>
      <c r="F155" s="21" t="s">
        <v>64</v>
      </c>
      <c r="G155" s="37">
        <f t="shared" si="15"/>
        <v>4150</v>
      </c>
      <c r="H155" s="37">
        <f t="shared" si="15"/>
        <v>4168</v>
      </c>
      <c r="I155" s="37">
        <f t="shared" si="15"/>
        <v>4144</v>
      </c>
    </row>
    <row r="156" spans="1:9" ht="15.75" customHeight="1">
      <c r="A156" s="12">
        <v>85</v>
      </c>
      <c r="B156" s="17" t="s">
        <v>39</v>
      </c>
      <c r="C156" s="21" t="s">
        <v>97</v>
      </c>
      <c r="D156" s="56" t="s">
        <v>38</v>
      </c>
      <c r="E156" s="58"/>
      <c r="F156" s="21" t="s">
        <v>65</v>
      </c>
      <c r="G156" s="37">
        <v>4150</v>
      </c>
      <c r="H156" s="37">
        <v>4168</v>
      </c>
      <c r="I156" s="37">
        <v>4144</v>
      </c>
    </row>
    <row r="157" spans="1:9" ht="26.25" customHeight="1">
      <c r="A157" s="12">
        <v>86</v>
      </c>
      <c r="B157" s="17" t="s">
        <v>98</v>
      </c>
      <c r="C157" s="21" t="s">
        <v>43</v>
      </c>
      <c r="D157" s="56"/>
      <c r="E157" s="58"/>
      <c r="F157" s="21"/>
      <c r="G157" s="37">
        <f aca="true" t="shared" si="16" ref="G157:I161">SUM(G158)</f>
        <v>553037</v>
      </c>
      <c r="H157" s="37">
        <f t="shared" si="16"/>
        <v>322114</v>
      </c>
      <c r="I157" s="37">
        <f t="shared" si="16"/>
        <v>308587</v>
      </c>
    </row>
    <row r="158" spans="1:9" ht="48.75" customHeight="1">
      <c r="A158" s="12">
        <v>87</v>
      </c>
      <c r="B158" s="17" t="s">
        <v>131</v>
      </c>
      <c r="C158" s="21" t="s">
        <v>99</v>
      </c>
      <c r="D158" s="56"/>
      <c r="E158" s="58"/>
      <c r="F158" s="21"/>
      <c r="G158" s="37">
        <f t="shared" si="16"/>
        <v>553037</v>
      </c>
      <c r="H158" s="37">
        <f t="shared" si="16"/>
        <v>322114</v>
      </c>
      <c r="I158" s="37">
        <f t="shared" si="16"/>
        <v>308587</v>
      </c>
    </row>
    <row r="159" spans="1:9" ht="19.5" customHeight="1">
      <c r="A159" s="12">
        <v>88</v>
      </c>
      <c r="B159" s="17" t="s">
        <v>41</v>
      </c>
      <c r="C159" s="21" t="s">
        <v>99</v>
      </c>
      <c r="D159" s="56" t="s">
        <v>42</v>
      </c>
      <c r="E159" s="58"/>
      <c r="F159" s="21"/>
      <c r="G159" s="37">
        <f t="shared" si="16"/>
        <v>553037</v>
      </c>
      <c r="H159" s="37">
        <f t="shared" si="16"/>
        <v>322114</v>
      </c>
      <c r="I159" s="37">
        <f t="shared" si="16"/>
        <v>308587</v>
      </c>
    </row>
    <row r="160" spans="1:9" ht="15">
      <c r="A160" s="12">
        <v>89</v>
      </c>
      <c r="B160" s="17" t="s">
        <v>100</v>
      </c>
      <c r="C160" s="21" t="s">
        <v>99</v>
      </c>
      <c r="D160" s="56" t="s">
        <v>82</v>
      </c>
      <c r="E160" s="58"/>
      <c r="F160" s="14"/>
      <c r="G160" s="37">
        <f t="shared" si="16"/>
        <v>553037</v>
      </c>
      <c r="H160" s="37">
        <f t="shared" si="16"/>
        <v>322114</v>
      </c>
      <c r="I160" s="37">
        <f t="shared" si="16"/>
        <v>308587</v>
      </c>
    </row>
    <row r="161" spans="1:9" ht="25.5" customHeight="1">
      <c r="A161" s="12">
        <v>90</v>
      </c>
      <c r="B161" s="17" t="s">
        <v>60</v>
      </c>
      <c r="C161" s="21" t="s">
        <v>99</v>
      </c>
      <c r="D161" s="56" t="s">
        <v>42</v>
      </c>
      <c r="E161" s="58"/>
      <c r="F161" s="14" t="s">
        <v>61</v>
      </c>
      <c r="G161" s="37">
        <f t="shared" si="16"/>
        <v>553037</v>
      </c>
      <c r="H161" s="37">
        <f t="shared" si="16"/>
        <v>322114</v>
      </c>
      <c r="I161" s="37">
        <f t="shared" si="16"/>
        <v>308587</v>
      </c>
    </row>
    <row r="162" spans="1:10" ht="15">
      <c r="A162" s="12">
        <v>91</v>
      </c>
      <c r="B162" s="17" t="s">
        <v>117</v>
      </c>
      <c r="C162" s="21" t="s">
        <v>99</v>
      </c>
      <c r="D162" s="56" t="s">
        <v>82</v>
      </c>
      <c r="E162" s="58"/>
      <c r="F162" s="14" t="s">
        <v>62</v>
      </c>
      <c r="G162" s="37">
        <v>553037</v>
      </c>
      <c r="H162" s="37">
        <v>322114</v>
      </c>
      <c r="I162" s="37">
        <v>308587</v>
      </c>
      <c r="J162" s="33"/>
    </row>
    <row r="163" spans="1:9" ht="16.5" customHeight="1">
      <c r="A163" s="12">
        <v>92</v>
      </c>
      <c r="B163" s="17" t="s">
        <v>7</v>
      </c>
      <c r="C163" s="14" t="s">
        <v>8</v>
      </c>
      <c r="D163" s="56"/>
      <c r="E163" s="57"/>
      <c r="F163" s="14"/>
      <c r="G163" s="48" t="s">
        <v>174</v>
      </c>
      <c r="H163" s="37">
        <f>SUM(H164)</f>
        <v>1861459</v>
      </c>
      <c r="I163" s="37">
        <f>SUM(I164)</f>
        <v>1783637</v>
      </c>
    </row>
    <row r="164" spans="1:9" ht="19.5" customHeight="1">
      <c r="A164" s="12">
        <v>93</v>
      </c>
      <c r="B164" s="17" t="s">
        <v>101</v>
      </c>
      <c r="C164" s="14" t="s">
        <v>102</v>
      </c>
      <c r="D164" s="56"/>
      <c r="E164" s="57"/>
      <c r="F164" s="14"/>
      <c r="G164" s="48" t="s">
        <v>174</v>
      </c>
      <c r="H164" s="37">
        <f>SUM(H165+H170+H188+H193+H202+H183)</f>
        <v>1861459</v>
      </c>
      <c r="I164" s="37">
        <f>SUM(I165+I170+I188+I193+I202+I183)</f>
        <v>1783637</v>
      </c>
    </row>
    <row r="165" spans="1:9" ht="37.5" customHeight="1">
      <c r="A165" s="12">
        <v>94</v>
      </c>
      <c r="B165" s="13" t="s">
        <v>66</v>
      </c>
      <c r="C165" s="14" t="s">
        <v>103</v>
      </c>
      <c r="D165" s="56"/>
      <c r="E165" s="57"/>
      <c r="F165" s="14"/>
      <c r="G165" s="37">
        <f aca="true" t="shared" si="17" ref="G165:I168">SUM(G166)</f>
        <v>472025</v>
      </c>
      <c r="H165" s="37">
        <f t="shared" si="17"/>
        <v>467108</v>
      </c>
      <c r="I165" s="37">
        <f t="shared" si="17"/>
        <v>467108</v>
      </c>
    </row>
    <row r="166" spans="1:9" ht="39.75" customHeight="1">
      <c r="A166" s="12">
        <v>95</v>
      </c>
      <c r="B166" s="13" t="s">
        <v>9</v>
      </c>
      <c r="C166" s="14" t="s">
        <v>103</v>
      </c>
      <c r="D166" s="56" t="s">
        <v>10</v>
      </c>
      <c r="E166" s="58"/>
      <c r="F166" s="14"/>
      <c r="G166" s="37">
        <f t="shared" si="17"/>
        <v>472025</v>
      </c>
      <c r="H166" s="37">
        <f t="shared" si="17"/>
        <v>467108</v>
      </c>
      <c r="I166" s="37">
        <f t="shared" si="17"/>
        <v>467108</v>
      </c>
    </row>
    <row r="167" spans="1:9" ht="17.25" customHeight="1">
      <c r="A167" s="12">
        <v>96</v>
      </c>
      <c r="B167" s="13" t="s">
        <v>11</v>
      </c>
      <c r="C167" s="14" t="s">
        <v>103</v>
      </c>
      <c r="D167" s="56" t="s">
        <v>12</v>
      </c>
      <c r="E167" s="58"/>
      <c r="F167" s="14"/>
      <c r="G167" s="37">
        <f t="shared" si="17"/>
        <v>472025</v>
      </c>
      <c r="H167" s="37">
        <f t="shared" si="17"/>
        <v>467108</v>
      </c>
      <c r="I167" s="37">
        <f t="shared" si="17"/>
        <v>467108</v>
      </c>
    </row>
    <row r="168" spans="1:9" ht="15" customHeight="1">
      <c r="A168" s="12">
        <v>97</v>
      </c>
      <c r="B168" s="13" t="s">
        <v>54</v>
      </c>
      <c r="C168" s="14" t="s">
        <v>103</v>
      </c>
      <c r="D168" s="56" t="s">
        <v>12</v>
      </c>
      <c r="E168" s="58"/>
      <c r="F168" s="14" t="s">
        <v>55</v>
      </c>
      <c r="G168" s="37">
        <f t="shared" si="17"/>
        <v>472025</v>
      </c>
      <c r="H168" s="37">
        <f t="shared" si="17"/>
        <v>467108</v>
      </c>
      <c r="I168" s="37">
        <f t="shared" si="17"/>
        <v>467108</v>
      </c>
    </row>
    <row r="169" spans="1:9" ht="24.75" customHeight="1">
      <c r="A169" s="12">
        <v>98</v>
      </c>
      <c r="B169" s="13" t="s">
        <v>67</v>
      </c>
      <c r="C169" s="14" t="s">
        <v>103</v>
      </c>
      <c r="D169" s="56" t="s">
        <v>12</v>
      </c>
      <c r="E169" s="58"/>
      <c r="F169" s="14" t="s">
        <v>68</v>
      </c>
      <c r="G169" s="37">
        <v>472025</v>
      </c>
      <c r="H169" s="37">
        <v>467108</v>
      </c>
      <c r="I169" s="37">
        <v>467108</v>
      </c>
    </row>
    <row r="170" spans="1:9" ht="34.5" customHeight="1">
      <c r="A170" s="12">
        <v>99</v>
      </c>
      <c r="B170" s="13" t="s">
        <v>69</v>
      </c>
      <c r="C170" s="14" t="s">
        <v>104</v>
      </c>
      <c r="D170" s="56"/>
      <c r="E170" s="59"/>
      <c r="F170" s="14"/>
      <c r="G170" s="49" t="s">
        <v>173</v>
      </c>
      <c r="H170" s="39">
        <f>SUM(H171+H175)</f>
        <v>1320919</v>
      </c>
      <c r="I170" s="39">
        <f>SUM(I171+I175)</f>
        <v>1246973</v>
      </c>
    </row>
    <row r="171" spans="1:9" ht="51.75" customHeight="1">
      <c r="A171" s="12">
        <v>100</v>
      </c>
      <c r="B171" s="13" t="s">
        <v>9</v>
      </c>
      <c r="C171" s="14" t="s">
        <v>104</v>
      </c>
      <c r="D171" s="56" t="s">
        <v>10</v>
      </c>
      <c r="E171" s="59"/>
      <c r="F171" s="14"/>
      <c r="G171" s="39">
        <f aca="true" t="shared" si="18" ref="G171:I173">SUM(G172)</f>
        <v>1057146.2</v>
      </c>
      <c r="H171" s="39">
        <f t="shared" si="18"/>
        <v>1012593</v>
      </c>
      <c r="I171" s="39">
        <f t="shared" si="18"/>
        <v>1012593</v>
      </c>
    </row>
    <row r="172" spans="1:9" ht="27.75" customHeight="1">
      <c r="A172" s="12">
        <v>101</v>
      </c>
      <c r="B172" s="13" t="s">
        <v>11</v>
      </c>
      <c r="C172" s="15" t="s">
        <v>104</v>
      </c>
      <c r="D172" s="56" t="s">
        <v>12</v>
      </c>
      <c r="E172" s="59"/>
      <c r="F172" s="15"/>
      <c r="G172" s="40">
        <f t="shared" si="18"/>
        <v>1057146.2</v>
      </c>
      <c r="H172" s="40">
        <f t="shared" si="18"/>
        <v>1012593</v>
      </c>
      <c r="I172" s="40">
        <f t="shared" si="18"/>
        <v>1012593</v>
      </c>
    </row>
    <row r="173" spans="1:9" ht="15.75" customHeight="1">
      <c r="A173" s="12">
        <v>102</v>
      </c>
      <c r="B173" s="13" t="s">
        <v>54</v>
      </c>
      <c r="C173" s="15" t="s">
        <v>104</v>
      </c>
      <c r="D173" s="56" t="s">
        <v>12</v>
      </c>
      <c r="E173" s="59"/>
      <c r="F173" s="15" t="s">
        <v>55</v>
      </c>
      <c r="G173" s="40">
        <f t="shared" si="18"/>
        <v>1057146.2</v>
      </c>
      <c r="H173" s="40">
        <f t="shared" si="18"/>
        <v>1012593</v>
      </c>
      <c r="I173" s="40">
        <f t="shared" si="18"/>
        <v>1012593</v>
      </c>
    </row>
    <row r="174" spans="1:9" ht="39" customHeight="1">
      <c r="A174" s="12">
        <v>103</v>
      </c>
      <c r="B174" s="16" t="s">
        <v>13</v>
      </c>
      <c r="C174" s="15" t="s">
        <v>104</v>
      </c>
      <c r="D174" s="56" t="s">
        <v>12</v>
      </c>
      <c r="E174" s="59"/>
      <c r="F174" s="15" t="s">
        <v>70</v>
      </c>
      <c r="G174" s="40">
        <v>1057146.2</v>
      </c>
      <c r="H174" s="40">
        <v>1012593</v>
      </c>
      <c r="I174" s="40">
        <v>1012593</v>
      </c>
    </row>
    <row r="175" spans="1:9" ht="28.5" customHeight="1">
      <c r="A175" s="12">
        <v>104</v>
      </c>
      <c r="B175" s="16" t="s">
        <v>14</v>
      </c>
      <c r="C175" s="15" t="s">
        <v>104</v>
      </c>
      <c r="D175" s="56" t="s">
        <v>15</v>
      </c>
      <c r="E175" s="59"/>
      <c r="F175" s="15"/>
      <c r="G175" s="46" t="s">
        <v>172</v>
      </c>
      <c r="H175" s="40">
        <f aca="true" t="shared" si="19" ref="G175:I177">SUM(H176)</f>
        <v>308326</v>
      </c>
      <c r="I175" s="40">
        <f t="shared" si="19"/>
        <v>234380</v>
      </c>
    </row>
    <row r="176" spans="1:9" ht="26.25" customHeight="1">
      <c r="A176" s="12">
        <v>105</v>
      </c>
      <c r="B176" s="16" t="s">
        <v>16</v>
      </c>
      <c r="C176" s="15" t="s">
        <v>104</v>
      </c>
      <c r="D176" s="56" t="s">
        <v>17</v>
      </c>
      <c r="E176" s="59"/>
      <c r="F176" s="15"/>
      <c r="G176" s="46" t="s">
        <v>172</v>
      </c>
      <c r="H176" s="40">
        <v>308326</v>
      </c>
      <c r="I176" s="40">
        <v>234380</v>
      </c>
    </row>
    <row r="177" spans="1:9" ht="0.75" customHeight="1">
      <c r="A177" s="12">
        <v>93</v>
      </c>
      <c r="B177" s="13"/>
      <c r="C177" s="15"/>
      <c r="D177" s="56"/>
      <c r="E177" s="59"/>
      <c r="F177" s="15"/>
      <c r="G177" s="40">
        <f t="shared" si="19"/>
        <v>0</v>
      </c>
      <c r="H177" s="40">
        <f t="shared" si="19"/>
        <v>0</v>
      </c>
      <c r="I177" s="40">
        <f t="shared" si="19"/>
        <v>0</v>
      </c>
    </row>
    <row r="178" spans="1:9" ht="33" customHeight="1" hidden="1">
      <c r="A178" s="12"/>
      <c r="B178" s="16"/>
      <c r="C178" s="15"/>
      <c r="D178" s="56"/>
      <c r="E178" s="59"/>
      <c r="F178" s="15"/>
      <c r="G178" s="40"/>
      <c r="H178" s="40"/>
      <c r="I178" s="40"/>
    </row>
    <row r="179" spans="1:9" ht="48" customHeight="1">
      <c r="A179" s="12">
        <v>106</v>
      </c>
      <c r="B179" s="52" t="s">
        <v>156</v>
      </c>
      <c r="C179" s="15" t="s">
        <v>155</v>
      </c>
      <c r="D179" s="56" t="s">
        <v>10</v>
      </c>
      <c r="E179" s="57"/>
      <c r="F179" s="15"/>
      <c r="G179" s="40">
        <v>23149</v>
      </c>
      <c r="H179" s="40"/>
      <c r="I179" s="40"/>
    </row>
    <row r="180" spans="1:9" ht="33" customHeight="1">
      <c r="A180" s="12">
        <v>107</v>
      </c>
      <c r="B180" s="13" t="s">
        <v>11</v>
      </c>
      <c r="C180" s="15" t="s">
        <v>155</v>
      </c>
      <c r="D180" s="56" t="s">
        <v>12</v>
      </c>
      <c r="E180" s="57"/>
      <c r="F180" s="15"/>
      <c r="G180" s="40">
        <v>23149</v>
      </c>
      <c r="H180" s="40"/>
      <c r="I180" s="40"/>
    </row>
    <row r="181" spans="1:9" ht="33" customHeight="1">
      <c r="A181" s="12">
        <v>108</v>
      </c>
      <c r="B181" s="13" t="s">
        <v>54</v>
      </c>
      <c r="C181" s="15" t="s">
        <v>155</v>
      </c>
      <c r="D181" s="56" t="s">
        <v>12</v>
      </c>
      <c r="E181" s="57"/>
      <c r="F181" s="15" t="s">
        <v>55</v>
      </c>
      <c r="G181" s="40">
        <v>23149</v>
      </c>
      <c r="H181" s="40"/>
      <c r="I181" s="40"/>
    </row>
    <row r="182" spans="1:9" ht="39" customHeight="1">
      <c r="A182" s="12">
        <v>109</v>
      </c>
      <c r="B182" s="16" t="s">
        <v>13</v>
      </c>
      <c r="C182" s="15" t="s">
        <v>155</v>
      </c>
      <c r="D182" s="56" t="s">
        <v>12</v>
      </c>
      <c r="E182" s="57"/>
      <c r="F182" s="15" t="s">
        <v>70</v>
      </c>
      <c r="G182" s="40">
        <v>23149</v>
      </c>
      <c r="H182" s="40"/>
      <c r="I182" s="40"/>
    </row>
    <row r="183" spans="1:9" ht="23.25" customHeight="1">
      <c r="A183" s="12">
        <v>110</v>
      </c>
      <c r="B183" s="16" t="s">
        <v>119</v>
      </c>
      <c r="C183" s="15" t="s">
        <v>118</v>
      </c>
      <c r="D183" s="56"/>
      <c r="E183" s="57"/>
      <c r="F183" s="15"/>
      <c r="G183" s="46">
        <v>27950.16</v>
      </c>
      <c r="H183" s="40">
        <v>0</v>
      </c>
      <c r="I183" s="40">
        <v>0</v>
      </c>
    </row>
    <row r="184" spans="1:9" ht="21" customHeight="1">
      <c r="A184" s="12">
        <v>111</v>
      </c>
      <c r="B184" s="16" t="s">
        <v>123</v>
      </c>
      <c r="C184" s="15" t="s">
        <v>118</v>
      </c>
      <c r="D184" s="56" t="s">
        <v>120</v>
      </c>
      <c r="E184" s="57"/>
      <c r="F184" s="15"/>
      <c r="G184" s="46">
        <v>27950.16</v>
      </c>
      <c r="H184" s="40">
        <v>0</v>
      </c>
      <c r="I184" s="40">
        <v>0</v>
      </c>
    </row>
    <row r="185" spans="1:9" ht="23.25" customHeight="1">
      <c r="A185" s="12">
        <v>112</v>
      </c>
      <c r="B185" s="16" t="s">
        <v>124</v>
      </c>
      <c r="C185" s="15" t="s">
        <v>118</v>
      </c>
      <c r="D185" s="56" t="s">
        <v>121</v>
      </c>
      <c r="E185" s="57"/>
      <c r="F185" s="15"/>
      <c r="G185" s="46">
        <v>27950.16</v>
      </c>
      <c r="H185" s="40">
        <v>0</v>
      </c>
      <c r="I185" s="40">
        <v>0</v>
      </c>
    </row>
    <row r="186" spans="1:9" ht="20.25" customHeight="1">
      <c r="A186" s="12">
        <v>113</v>
      </c>
      <c r="B186" s="13" t="s">
        <v>54</v>
      </c>
      <c r="C186" s="15" t="s">
        <v>118</v>
      </c>
      <c r="D186" s="56" t="s">
        <v>121</v>
      </c>
      <c r="E186" s="57"/>
      <c r="F186" s="15" t="s">
        <v>55</v>
      </c>
      <c r="G186" s="46">
        <v>27950.16</v>
      </c>
      <c r="H186" s="40">
        <v>0</v>
      </c>
      <c r="I186" s="40">
        <v>0</v>
      </c>
    </row>
    <row r="187" spans="1:9" ht="33" customHeight="1">
      <c r="A187" s="12">
        <v>114</v>
      </c>
      <c r="B187" s="16" t="s">
        <v>119</v>
      </c>
      <c r="C187" s="15" t="s">
        <v>118</v>
      </c>
      <c r="D187" s="56" t="s">
        <v>121</v>
      </c>
      <c r="E187" s="57"/>
      <c r="F187" s="15" t="s">
        <v>122</v>
      </c>
      <c r="G187" s="46">
        <v>27950.16</v>
      </c>
      <c r="H187" s="40">
        <v>0</v>
      </c>
      <c r="I187" s="40">
        <v>0</v>
      </c>
    </row>
    <row r="188" spans="1:9" ht="27" customHeight="1">
      <c r="A188" s="12">
        <v>115</v>
      </c>
      <c r="B188" s="16" t="s">
        <v>18</v>
      </c>
      <c r="C188" s="15" t="s">
        <v>105</v>
      </c>
      <c r="D188" s="56"/>
      <c r="E188" s="57"/>
      <c r="F188" s="15"/>
      <c r="G188" s="40">
        <f aca="true" t="shared" si="20" ref="G188:I191">SUM(G189)</f>
        <v>0</v>
      </c>
      <c r="H188" s="40">
        <f t="shared" si="20"/>
        <v>2832</v>
      </c>
      <c r="I188" s="40">
        <f t="shared" si="20"/>
        <v>2856</v>
      </c>
    </row>
    <row r="189" spans="1:9" ht="23.25" customHeight="1">
      <c r="A189" s="12">
        <v>116</v>
      </c>
      <c r="B189" s="16" t="s">
        <v>123</v>
      </c>
      <c r="C189" s="15" t="s">
        <v>105</v>
      </c>
      <c r="D189" s="56" t="s">
        <v>120</v>
      </c>
      <c r="E189" s="59"/>
      <c r="F189" s="15"/>
      <c r="G189" s="40">
        <f t="shared" si="20"/>
        <v>0</v>
      </c>
      <c r="H189" s="40">
        <f t="shared" si="20"/>
        <v>2832</v>
      </c>
      <c r="I189" s="40">
        <f t="shared" si="20"/>
        <v>2856</v>
      </c>
    </row>
    <row r="190" spans="1:9" ht="24" customHeight="1">
      <c r="A190" s="12">
        <v>117</v>
      </c>
      <c r="B190" s="16" t="s">
        <v>134</v>
      </c>
      <c r="C190" s="15" t="s">
        <v>105</v>
      </c>
      <c r="D190" s="56" t="s">
        <v>135</v>
      </c>
      <c r="E190" s="59"/>
      <c r="F190" s="15"/>
      <c r="G190" s="40">
        <f t="shared" si="20"/>
        <v>0</v>
      </c>
      <c r="H190" s="40">
        <f t="shared" si="20"/>
        <v>2832</v>
      </c>
      <c r="I190" s="40">
        <f t="shared" si="20"/>
        <v>2856</v>
      </c>
    </row>
    <row r="191" spans="1:9" ht="20.25" customHeight="1">
      <c r="A191" s="12">
        <v>118</v>
      </c>
      <c r="B191" s="13" t="s">
        <v>54</v>
      </c>
      <c r="C191" s="15" t="s">
        <v>105</v>
      </c>
      <c r="D191" s="56" t="s">
        <v>120</v>
      </c>
      <c r="E191" s="59"/>
      <c r="F191" s="15" t="s">
        <v>55</v>
      </c>
      <c r="G191" s="40">
        <f t="shared" si="20"/>
        <v>0</v>
      </c>
      <c r="H191" s="40">
        <f t="shared" si="20"/>
        <v>2832</v>
      </c>
      <c r="I191" s="40">
        <f t="shared" si="20"/>
        <v>2856</v>
      </c>
    </row>
    <row r="192" spans="1:9" ht="16.5" customHeight="1">
      <c r="A192" s="12">
        <v>119</v>
      </c>
      <c r="B192" s="16" t="s">
        <v>71</v>
      </c>
      <c r="C192" s="15" t="s">
        <v>105</v>
      </c>
      <c r="D192" s="56" t="s">
        <v>135</v>
      </c>
      <c r="E192" s="59"/>
      <c r="F192" s="15" t="s">
        <v>72</v>
      </c>
      <c r="G192" s="40"/>
      <c r="H192" s="40">
        <v>2832</v>
      </c>
      <c r="I192" s="40">
        <v>2856</v>
      </c>
    </row>
    <row r="193" spans="1:9" ht="43.5" customHeight="1">
      <c r="A193" s="12">
        <v>120</v>
      </c>
      <c r="B193" s="13" t="s">
        <v>23</v>
      </c>
      <c r="C193" s="12">
        <v>9345118</v>
      </c>
      <c r="D193" s="56"/>
      <c r="E193" s="57"/>
      <c r="F193" s="15"/>
      <c r="G193" s="40">
        <f>SUM(G194+G198)</f>
        <v>59449</v>
      </c>
      <c r="H193" s="40">
        <f>SUM(H194+H198)</f>
        <v>68400</v>
      </c>
      <c r="I193" s="40">
        <f>SUM(I194+I198)</f>
        <v>64500</v>
      </c>
    </row>
    <row r="194" spans="1:9" ht="55.5" customHeight="1">
      <c r="A194" s="12">
        <v>121</v>
      </c>
      <c r="B194" s="13" t="s">
        <v>9</v>
      </c>
      <c r="C194" s="20">
        <v>9345118</v>
      </c>
      <c r="D194" s="56" t="s">
        <v>10</v>
      </c>
      <c r="E194" s="59"/>
      <c r="F194" s="15"/>
      <c r="G194" s="46" t="s">
        <v>161</v>
      </c>
      <c r="H194" s="40">
        <f aca="true" t="shared" si="21" ref="H194:I196">SUM(H195)</f>
        <v>57239</v>
      </c>
      <c r="I194" s="40">
        <f t="shared" si="21"/>
        <v>57239</v>
      </c>
    </row>
    <row r="195" spans="1:9" ht="21.75" customHeight="1">
      <c r="A195" s="12">
        <v>122</v>
      </c>
      <c r="B195" s="13" t="s">
        <v>11</v>
      </c>
      <c r="C195" s="20">
        <v>9345118</v>
      </c>
      <c r="D195" s="56" t="s">
        <v>12</v>
      </c>
      <c r="E195" s="59"/>
      <c r="F195" s="15"/>
      <c r="G195" s="46" t="s">
        <v>161</v>
      </c>
      <c r="H195" s="40">
        <f t="shared" si="21"/>
        <v>57239</v>
      </c>
      <c r="I195" s="40">
        <f t="shared" si="21"/>
        <v>57239</v>
      </c>
    </row>
    <row r="196" spans="1:9" ht="19.5" customHeight="1">
      <c r="A196" s="12">
        <v>123</v>
      </c>
      <c r="B196" s="13" t="s">
        <v>73</v>
      </c>
      <c r="C196" s="20">
        <v>9345118</v>
      </c>
      <c r="D196" s="56" t="s">
        <v>12</v>
      </c>
      <c r="E196" s="59"/>
      <c r="F196" s="15" t="s">
        <v>74</v>
      </c>
      <c r="G196" s="46" t="s">
        <v>161</v>
      </c>
      <c r="H196" s="40">
        <f t="shared" si="21"/>
        <v>57239</v>
      </c>
      <c r="I196" s="40">
        <f t="shared" si="21"/>
        <v>57239</v>
      </c>
    </row>
    <row r="197" spans="1:9" ht="18" customHeight="1">
      <c r="A197" s="12">
        <v>124</v>
      </c>
      <c r="B197" s="13" t="s">
        <v>22</v>
      </c>
      <c r="C197" s="20">
        <v>9345118</v>
      </c>
      <c r="D197" s="56" t="s">
        <v>12</v>
      </c>
      <c r="E197" s="59"/>
      <c r="F197" s="15" t="s">
        <v>75</v>
      </c>
      <c r="G197" s="46" t="s">
        <v>161</v>
      </c>
      <c r="H197" s="40">
        <v>57239</v>
      </c>
      <c r="I197" s="40">
        <v>57239</v>
      </c>
    </row>
    <row r="198" spans="1:9" ht="23.25" customHeight="1">
      <c r="A198" s="12">
        <v>125</v>
      </c>
      <c r="B198" s="13" t="s">
        <v>14</v>
      </c>
      <c r="C198" s="20">
        <v>9345118</v>
      </c>
      <c r="D198" s="56" t="s">
        <v>15</v>
      </c>
      <c r="E198" s="59"/>
      <c r="F198" s="15"/>
      <c r="G198" s="46">
        <f aca="true" t="shared" si="22" ref="G198:I200">SUM(G199)</f>
        <v>561.59</v>
      </c>
      <c r="H198" s="40">
        <f t="shared" si="22"/>
        <v>11161</v>
      </c>
      <c r="I198" s="40">
        <f t="shared" si="22"/>
        <v>7261</v>
      </c>
    </row>
    <row r="199" spans="1:9" ht="22.5" customHeight="1">
      <c r="A199" s="12">
        <v>126</v>
      </c>
      <c r="B199" s="13" t="s">
        <v>16</v>
      </c>
      <c r="C199" s="20">
        <v>9345118</v>
      </c>
      <c r="D199" s="56" t="s">
        <v>17</v>
      </c>
      <c r="E199" s="59"/>
      <c r="F199" s="15"/>
      <c r="G199" s="46">
        <f t="shared" si="22"/>
        <v>561.59</v>
      </c>
      <c r="H199" s="40">
        <f t="shared" si="22"/>
        <v>11161</v>
      </c>
      <c r="I199" s="40">
        <f t="shared" si="22"/>
        <v>7261</v>
      </c>
    </row>
    <row r="200" spans="1:9" ht="16.5" customHeight="1">
      <c r="A200" s="12">
        <v>127</v>
      </c>
      <c r="B200" s="13" t="s">
        <v>73</v>
      </c>
      <c r="C200" s="20">
        <v>9345118</v>
      </c>
      <c r="D200" s="56" t="s">
        <v>17</v>
      </c>
      <c r="E200" s="59"/>
      <c r="F200" s="15" t="s">
        <v>74</v>
      </c>
      <c r="G200" s="46">
        <f t="shared" si="22"/>
        <v>561.59</v>
      </c>
      <c r="H200" s="40">
        <f t="shared" si="22"/>
        <v>11161</v>
      </c>
      <c r="I200" s="40">
        <f t="shared" si="22"/>
        <v>7261</v>
      </c>
    </row>
    <row r="201" spans="1:9" ht="20.25" customHeight="1">
      <c r="A201" s="12">
        <v>128</v>
      </c>
      <c r="B201" s="13" t="s">
        <v>22</v>
      </c>
      <c r="C201" s="20">
        <v>9345118</v>
      </c>
      <c r="D201" s="56" t="s">
        <v>17</v>
      </c>
      <c r="E201" s="59"/>
      <c r="F201" s="15" t="s">
        <v>75</v>
      </c>
      <c r="G201" s="46">
        <v>561.59</v>
      </c>
      <c r="H201" s="40">
        <v>11161</v>
      </c>
      <c r="I201" s="40">
        <v>7261</v>
      </c>
    </row>
    <row r="202" spans="1:9" ht="54.75" customHeight="1">
      <c r="A202" s="12">
        <v>129</v>
      </c>
      <c r="B202" s="16" t="s">
        <v>132</v>
      </c>
      <c r="C202" s="15" t="s">
        <v>106</v>
      </c>
      <c r="D202" s="56"/>
      <c r="E202" s="59"/>
      <c r="F202" s="15"/>
      <c r="G202" s="40">
        <f aca="true" t="shared" si="23" ref="G202:I205">SUM(G203)</f>
        <v>2200</v>
      </c>
      <c r="H202" s="40">
        <f t="shared" si="23"/>
        <v>2200</v>
      </c>
      <c r="I202" s="40">
        <f t="shared" si="23"/>
        <v>2200</v>
      </c>
    </row>
    <row r="203" spans="1:9" ht="23.25" customHeight="1">
      <c r="A203" s="12">
        <v>130</v>
      </c>
      <c r="B203" s="16" t="s">
        <v>14</v>
      </c>
      <c r="C203" s="15" t="s">
        <v>106</v>
      </c>
      <c r="D203" s="56" t="s">
        <v>15</v>
      </c>
      <c r="E203" s="59"/>
      <c r="F203" s="15"/>
      <c r="G203" s="40">
        <f t="shared" si="23"/>
        <v>2200</v>
      </c>
      <c r="H203" s="40">
        <f t="shared" si="23"/>
        <v>2200</v>
      </c>
      <c r="I203" s="40">
        <f t="shared" si="23"/>
        <v>2200</v>
      </c>
    </row>
    <row r="204" spans="1:9" ht="28.5" customHeight="1">
      <c r="A204" s="12">
        <v>131</v>
      </c>
      <c r="B204" s="16" t="s">
        <v>16</v>
      </c>
      <c r="C204" s="15" t="s">
        <v>106</v>
      </c>
      <c r="D204" s="56" t="s">
        <v>17</v>
      </c>
      <c r="E204" s="59"/>
      <c r="F204" s="15"/>
      <c r="G204" s="40">
        <f t="shared" si="23"/>
        <v>2200</v>
      </c>
      <c r="H204" s="40">
        <f t="shared" si="23"/>
        <v>2200</v>
      </c>
      <c r="I204" s="40">
        <f t="shared" si="23"/>
        <v>2200</v>
      </c>
    </row>
    <row r="205" spans="1:9" ht="15" customHeight="1">
      <c r="A205" s="12">
        <v>132</v>
      </c>
      <c r="B205" s="13" t="s">
        <v>54</v>
      </c>
      <c r="C205" s="15" t="s">
        <v>106</v>
      </c>
      <c r="D205" s="56" t="s">
        <v>17</v>
      </c>
      <c r="E205" s="59"/>
      <c r="F205" s="15" t="s">
        <v>55</v>
      </c>
      <c r="G205" s="40">
        <f t="shared" si="23"/>
        <v>2200</v>
      </c>
      <c r="H205" s="40">
        <f t="shared" si="23"/>
        <v>2200</v>
      </c>
      <c r="I205" s="40">
        <f t="shared" si="23"/>
        <v>2200</v>
      </c>
    </row>
    <row r="206" spans="1:9" ht="39" customHeight="1">
      <c r="A206" s="12">
        <v>133</v>
      </c>
      <c r="B206" s="16" t="s">
        <v>13</v>
      </c>
      <c r="C206" s="15" t="s">
        <v>106</v>
      </c>
      <c r="D206" s="56" t="s">
        <v>17</v>
      </c>
      <c r="E206" s="59"/>
      <c r="F206" s="15" t="s">
        <v>70</v>
      </c>
      <c r="G206" s="40">
        <v>2200</v>
      </c>
      <c r="H206" s="40">
        <v>2200</v>
      </c>
      <c r="I206" s="40">
        <v>2200</v>
      </c>
    </row>
    <row r="207" spans="1:9" ht="15">
      <c r="A207" s="12">
        <v>134</v>
      </c>
      <c r="B207" s="31" t="s">
        <v>44</v>
      </c>
      <c r="C207" s="14"/>
      <c r="D207" s="56"/>
      <c r="E207" s="57"/>
      <c r="F207" s="14"/>
      <c r="G207" s="39">
        <v>0</v>
      </c>
      <c r="H207" s="39">
        <v>136058</v>
      </c>
      <c r="I207" s="39">
        <v>272671</v>
      </c>
    </row>
    <row r="208" spans="1:9" ht="15">
      <c r="A208" s="12">
        <v>135</v>
      </c>
      <c r="B208" s="28" t="s">
        <v>45</v>
      </c>
      <c r="C208" s="11"/>
      <c r="D208" s="56"/>
      <c r="E208" s="57"/>
      <c r="F208" s="11"/>
      <c r="G208" s="47" t="s">
        <v>176</v>
      </c>
      <c r="H208" s="41">
        <f>SUM(H11+H132+H163+H207)</f>
        <v>5442300</v>
      </c>
      <c r="I208" s="41">
        <f>SUM(I11+I132+I163+I207)</f>
        <v>5453410</v>
      </c>
    </row>
  </sheetData>
  <sheetProtection/>
  <mergeCells count="164">
    <mergeCell ref="D39:E39"/>
    <mergeCell ref="D25:E25"/>
    <mergeCell ref="D24:E24"/>
    <mergeCell ref="D27:E27"/>
    <mergeCell ref="D28:E28"/>
    <mergeCell ref="D29:E29"/>
    <mergeCell ref="D33:E33"/>
    <mergeCell ref="D38:E38"/>
    <mergeCell ref="D26:E26"/>
    <mergeCell ref="D23:E23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22:E22"/>
    <mergeCell ref="D34:E34"/>
    <mergeCell ref="D47:E47"/>
    <mergeCell ref="D48:E48"/>
    <mergeCell ref="D30:E30"/>
    <mergeCell ref="D31:E31"/>
    <mergeCell ref="D32:E32"/>
    <mergeCell ref="D35:E35"/>
    <mergeCell ref="D36:E36"/>
    <mergeCell ref="D37:E37"/>
    <mergeCell ref="D49:E49"/>
    <mergeCell ref="D40:E40"/>
    <mergeCell ref="D41:E41"/>
    <mergeCell ref="D42:E42"/>
    <mergeCell ref="D43:E43"/>
    <mergeCell ref="D44:E44"/>
    <mergeCell ref="D45:E45"/>
    <mergeCell ref="D85:E85"/>
    <mergeCell ref="D50:E50"/>
    <mergeCell ref="D52:E52"/>
    <mergeCell ref="D53:E53"/>
    <mergeCell ref="D54:E54"/>
    <mergeCell ref="D55:E55"/>
    <mergeCell ref="D57:E57"/>
    <mergeCell ref="D58:E58"/>
    <mergeCell ref="D60:E60"/>
    <mergeCell ref="D83:E83"/>
    <mergeCell ref="D84:E84"/>
    <mergeCell ref="D59:E59"/>
    <mergeCell ref="D100:E100"/>
    <mergeCell ref="D102:E102"/>
    <mergeCell ref="D96:E96"/>
    <mergeCell ref="D86:E86"/>
    <mergeCell ref="D87:E87"/>
    <mergeCell ref="D88:E88"/>
    <mergeCell ref="D89:E89"/>
    <mergeCell ref="D90:E90"/>
    <mergeCell ref="D91:E91"/>
    <mergeCell ref="D92:E92"/>
    <mergeCell ref="D93:E93"/>
    <mergeCell ref="D107:E107"/>
    <mergeCell ref="D103:E103"/>
    <mergeCell ref="D94:E94"/>
    <mergeCell ref="D95:E95"/>
    <mergeCell ref="D97:E97"/>
    <mergeCell ref="D98:E98"/>
    <mergeCell ref="D99:E99"/>
    <mergeCell ref="D109:E109"/>
    <mergeCell ref="D110:E110"/>
    <mergeCell ref="D104:E104"/>
    <mergeCell ref="D105:E105"/>
    <mergeCell ref="D106:E106"/>
    <mergeCell ref="D108:E108"/>
    <mergeCell ref="D154:E154"/>
    <mergeCell ref="D155:E155"/>
    <mergeCell ref="D157:E157"/>
    <mergeCell ref="D111:E111"/>
    <mergeCell ref="D113:E113"/>
    <mergeCell ref="D114:E114"/>
    <mergeCell ref="D115:E115"/>
    <mergeCell ref="D132:E132"/>
    <mergeCell ref="D116:E116"/>
    <mergeCell ref="D118:E118"/>
    <mergeCell ref="D119:E119"/>
    <mergeCell ref="D120:E120"/>
    <mergeCell ref="D128:E128"/>
    <mergeCell ref="D175:E175"/>
    <mergeCell ref="D165:E165"/>
    <mergeCell ref="D159:E159"/>
    <mergeCell ref="D140:E140"/>
    <mergeCell ref="D141:E141"/>
    <mergeCell ref="D142:E142"/>
    <mergeCell ref="D139:E139"/>
    <mergeCell ref="D176:E176"/>
    <mergeCell ref="D177:E177"/>
    <mergeCell ref="D133:E133"/>
    <mergeCell ref="D134:E134"/>
    <mergeCell ref="D135:E135"/>
    <mergeCell ref="D136:E136"/>
    <mergeCell ref="D158:E158"/>
    <mergeCell ref="D152:E152"/>
    <mergeCell ref="D153:E153"/>
    <mergeCell ref="D164:E164"/>
    <mergeCell ref="D199:E199"/>
    <mergeCell ref="D200:E200"/>
    <mergeCell ref="D195:E195"/>
    <mergeCell ref="D196:E196"/>
    <mergeCell ref="D197:E197"/>
    <mergeCell ref="D198:E198"/>
    <mergeCell ref="D208:E208"/>
    <mergeCell ref="D201:E201"/>
    <mergeCell ref="D202:E202"/>
    <mergeCell ref="D203:E203"/>
    <mergeCell ref="D204:E204"/>
    <mergeCell ref="D205:E205"/>
    <mergeCell ref="D206:E206"/>
    <mergeCell ref="D207:E207"/>
    <mergeCell ref="D56:E56"/>
    <mergeCell ref="D81:E81"/>
    <mergeCell ref="D82:E82"/>
    <mergeCell ref="D163:E163"/>
    <mergeCell ref="D161:E161"/>
    <mergeCell ref="D156:E156"/>
    <mergeCell ref="D162:E162"/>
    <mergeCell ref="D137:E137"/>
    <mergeCell ref="D138:E138"/>
    <mergeCell ref="D121:E121"/>
    <mergeCell ref="D194:E194"/>
    <mergeCell ref="D190:E190"/>
    <mergeCell ref="D191:E191"/>
    <mergeCell ref="D168:E168"/>
    <mergeCell ref="D172:E172"/>
    <mergeCell ref="D173:E173"/>
    <mergeCell ref="D169:E169"/>
    <mergeCell ref="D170:E170"/>
    <mergeCell ref="D171:E171"/>
    <mergeCell ref="D174:E174"/>
    <mergeCell ref="D193:E193"/>
    <mergeCell ref="D183:E183"/>
    <mergeCell ref="D184:E184"/>
    <mergeCell ref="D185:E185"/>
    <mergeCell ref="D187:E187"/>
    <mergeCell ref="D186:E186"/>
    <mergeCell ref="D189:E189"/>
    <mergeCell ref="D192:E192"/>
    <mergeCell ref="D188:E188"/>
    <mergeCell ref="D61:E61"/>
    <mergeCell ref="D63:E63"/>
    <mergeCell ref="D80:E80"/>
    <mergeCell ref="D64:E64"/>
    <mergeCell ref="D66:E66"/>
    <mergeCell ref="D65:E65"/>
    <mergeCell ref="D146:E146"/>
    <mergeCell ref="D180:E180"/>
    <mergeCell ref="D181:E181"/>
    <mergeCell ref="D182:E182"/>
    <mergeCell ref="D179:E179"/>
    <mergeCell ref="D151:E151"/>
    <mergeCell ref="D178:E178"/>
    <mergeCell ref="D160:E160"/>
    <mergeCell ref="D166:E166"/>
    <mergeCell ref="D167:E167"/>
  </mergeCells>
  <printOptions/>
  <pageMargins left="0.7" right="0.7" top="0.75" bottom="0.75" header="0.3" footer="0.3"/>
  <pageSetup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2015-09-08T06:11:25Z</cp:lastPrinted>
  <dcterms:created xsi:type="dcterms:W3CDTF">2006-09-28T05:33:49Z</dcterms:created>
  <dcterms:modified xsi:type="dcterms:W3CDTF">2015-12-25T07:52:56Z</dcterms:modified>
  <cp:category/>
  <cp:version/>
  <cp:contentType/>
  <cp:contentStatus/>
</cp:coreProperties>
</file>